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2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ohkennet-my.sharepoint.com/personal/r-mizushima_kohken-net_co_jp/Documents/デスクトップ/"/>
    </mc:Choice>
  </mc:AlternateContent>
  <xr:revisionPtr revIDLastSave="147" documentId="8_{5DB6C223-2CBF-4EDE-AA7B-60226A938544}" xr6:coauthVersionLast="47" xr6:coauthVersionMax="47" xr10:uidLastSave="{F94DB22E-1164-4C07-91A7-7580EC79B81A}"/>
  <bookViews>
    <workbookView xWindow="-120" yWindow="-120" windowWidth="29040" windowHeight="15720" tabRatio="797" xr2:uid="{00000000-000D-0000-FFFF-FFFF00000000}"/>
  </bookViews>
  <sheets>
    <sheet name="分譲マンション" sheetId="20" r:id="rId1"/>
    <sheet name="【グラフ】分譲マンション" sheetId="21" r:id="rId2"/>
    <sheet name="建売住宅" sheetId="17" r:id="rId3"/>
    <sheet name="【グラフ】建売住宅" sheetId="22" r:id="rId4"/>
  </sheets>
  <definedNames>
    <definedName name="_xlnm._FilterDatabase" localSheetId="2" hidden="1">建売住宅!$B$4:$M$239</definedName>
    <definedName name="_xlnm._FilterDatabase" localSheetId="0" hidden="1">分譲マンション!$B$4:$M$239</definedName>
    <definedName name="_xlnm.Print_Area" localSheetId="2">建売住宅!$A$1:$T$244</definedName>
    <definedName name="_xlnm.Print_Area" localSheetId="0">分譲マンション!$A$1:$T$244</definedName>
    <definedName name="_xlnm.Print_Titles" localSheetId="2">建売住宅!$1:$4</definedName>
    <definedName name="_xlnm.Print_Titles" localSheetId="0">分譲マンション!$1:$4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9" i="17" l="1"/>
  <c r="S6" i="20"/>
  <c r="U239" i="17"/>
  <c r="U5" i="17"/>
  <c r="U6" i="17"/>
  <c r="U7" i="17"/>
  <c r="U8" i="17"/>
  <c r="U9" i="17"/>
  <c r="U10" i="17"/>
  <c r="U11" i="17"/>
  <c r="U12" i="17"/>
  <c r="U13" i="17"/>
  <c r="U14" i="17"/>
  <c r="U15" i="17"/>
  <c r="U16" i="17"/>
  <c r="U17" i="17"/>
  <c r="U18" i="17"/>
  <c r="U19" i="17"/>
  <c r="U20" i="17"/>
  <c r="U21" i="17"/>
  <c r="U22" i="17"/>
  <c r="U23" i="17"/>
  <c r="U24" i="17"/>
  <c r="U25" i="17"/>
  <c r="U26" i="17"/>
  <c r="U27" i="17"/>
  <c r="U28" i="17"/>
  <c r="U29" i="17"/>
  <c r="U30" i="17"/>
  <c r="U31" i="17"/>
  <c r="U32" i="17"/>
  <c r="U33" i="17"/>
  <c r="U34" i="17"/>
  <c r="U35" i="17"/>
  <c r="U36" i="17"/>
  <c r="U37" i="17"/>
  <c r="U38" i="17"/>
  <c r="U39" i="17"/>
  <c r="U40" i="17"/>
  <c r="U41" i="17"/>
  <c r="U42" i="17"/>
  <c r="U43" i="17"/>
  <c r="U44" i="17"/>
  <c r="U45" i="17"/>
  <c r="U46" i="17"/>
  <c r="U47" i="17"/>
  <c r="U48" i="17"/>
  <c r="U49" i="17"/>
  <c r="U50" i="17"/>
  <c r="U51" i="17"/>
  <c r="U52" i="17"/>
  <c r="U53" i="17"/>
  <c r="U54" i="17"/>
  <c r="U55" i="17"/>
  <c r="U56" i="17"/>
  <c r="U57" i="17"/>
  <c r="U58" i="17"/>
  <c r="U59" i="17"/>
  <c r="U60" i="17"/>
  <c r="U61" i="17"/>
  <c r="U62" i="17"/>
  <c r="U63" i="17"/>
  <c r="U64" i="17"/>
  <c r="U65" i="17"/>
  <c r="U66" i="17"/>
  <c r="U67" i="17"/>
  <c r="U68" i="17"/>
  <c r="U69" i="17"/>
  <c r="U70" i="17"/>
  <c r="U71" i="17"/>
  <c r="U72" i="17"/>
  <c r="U73" i="17"/>
  <c r="U74" i="17"/>
  <c r="U75" i="17"/>
  <c r="U76" i="17"/>
  <c r="U77" i="17"/>
  <c r="U78" i="17"/>
  <c r="U79" i="17"/>
  <c r="U80" i="17"/>
  <c r="U81" i="17"/>
  <c r="U82" i="17"/>
  <c r="U83" i="17"/>
  <c r="U84" i="17"/>
  <c r="U85" i="17"/>
  <c r="U86" i="17"/>
  <c r="U87" i="17"/>
  <c r="U88" i="17"/>
  <c r="U89" i="17"/>
  <c r="U90" i="17"/>
  <c r="U91" i="17"/>
  <c r="U92" i="17"/>
  <c r="U93" i="17"/>
  <c r="U94" i="17"/>
  <c r="U95" i="17"/>
  <c r="U96" i="17"/>
  <c r="U97" i="17"/>
  <c r="U98" i="17"/>
  <c r="U99" i="17"/>
  <c r="U100" i="17"/>
  <c r="U101" i="17"/>
  <c r="U102" i="17"/>
  <c r="U103" i="17"/>
  <c r="U104" i="17"/>
  <c r="U105" i="17"/>
  <c r="U106" i="17"/>
  <c r="U107" i="17"/>
  <c r="U108" i="17"/>
  <c r="U109" i="17"/>
  <c r="U110" i="17"/>
  <c r="U111" i="17"/>
  <c r="U112" i="17"/>
  <c r="U113" i="17"/>
  <c r="U114" i="17"/>
  <c r="U115" i="17"/>
  <c r="U116" i="17"/>
  <c r="U117" i="17"/>
  <c r="U118" i="17"/>
  <c r="U119" i="17"/>
  <c r="U120" i="17"/>
  <c r="U121" i="17"/>
  <c r="U122" i="17"/>
  <c r="U123" i="17"/>
  <c r="U124" i="17"/>
  <c r="U125" i="17"/>
  <c r="U126" i="17"/>
  <c r="U127" i="17"/>
  <c r="U128" i="17"/>
  <c r="U129" i="17"/>
  <c r="U130" i="17"/>
  <c r="U131" i="17"/>
  <c r="U132" i="17"/>
  <c r="U133" i="17"/>
  <c r="U134" i="17"/>
  <c r="U135" i="17"/>
  <c r="U136" i="17"/>
  <c r="U137" i="17"/>
  <c r="U138" i="17"/>
  <c r="U139" i="17"/>
  <c r="U140" i="17"/>
  <c r="U141" i="17"/>
  <c r="U142" i="17"/>
  <c r="U143" i="17"/>
  <c r="U144" i="17"/>
  <c r="U145" i="17"/>
  <c r="U146" i="17"/>
  <c r="U147" i="17"/>
  <c r="U148" i="17"/>
  <c r="U149" i="17"/>
  <c r="U150" i="17"/>
  <c r="U151" i="17"/>
  <c r="U152" i="17"/>
  <c r="U153" i="17"/>
  <c r="U154" i="17"/>
  <c r="U155" i="17"/>
  <c r="U156" i="17"/>
  <c r="U157" i="17"/>
  <c r="U158" i="17"/>
  <c r="U159" i="17"/>
  <c r="U160" i="17"/>
  <c r="U161" i="17"/>
  <c r="U162" i="17"/>
  <c r="U163" i="17"/>
  <c r="U164" i="17"/>
  <c r="U165" i="17"/>
  <c r="U166" i="17"/>
  <c r="U167" i="17"/>
  <c r="U168" i="17"/>
  <c r="U169" i="17"/>
  <c r="U170" i="17"/>
  <c r="U171" i="17"/>
  <c r="U172" i="17"/>
  <c r="U173" i="17"/>
  <c r="U174" i="17"/>
  <c r="U175" i="17"/>
  <c r="U176" i="17"/>
  <c r="U177" i="17"/>
  <c r="U178" i="17"/>
  <c r="U179" i="17"/>
  <c r="U180" i="17"/>
  <c r="U181" i="17"/>
  <c r="U182" i="17"/>
  <c r="U183" i="17"/>
  <c r="U184" i="17"/>
  <c r="U185" i="17"/>
  <c r="U186" i="17"/>
  <c r="U187" i="17"/>
  <c r="U188" i="17"/>
  <c r="U189" i="17"/>
  <c r="U190" i="17"/>
  <c r="U191" i="17"/>
  <c r="U192" i="17"/>
  <c r="U193" i="17"/>
  <c r="U194" i="17"/>
  <c r="U195" i="17"/>
  <c r="U196" i="17"/>
  <c r="U197" i="17"/>
  <c r="U198" i="17"/>
  <c r="U199" i="17"/>
  <c r="U200" i="17"/>
  <c r="U201" i="17"/>
  <c r="U202" i="17"/>
  <c r="U203" i="17"/>
  <c r="U204" i="17"/>
  <c r="U205" i="17"/>
  <c r="U206" i="17"/>
  <c r="U207" i="17"/>
  <c r="U208" i="17"/>
  <c r="U209" i="17"/>
  <c r="U210" i="17"/>
  <c r="U211" i="17"/>
  <c r="U212" i="17"/>
  <c r="U213" i="17"/>
  <c r="U214" i="17"/>
  <c r="U215" i="17"/>
  <c r="U216" i="17"/>
  <c r="U217" i="17"/>
  <c r="U218" i="17"/>
  <c r="U219" i="17"/>
  <c r="U220" i="17"/>
  <c r="U221" i="17"/>
  <c r="U222" i="17"/>
  <c r="U223" i="17"/>
  <c r="U224" i="17"/>
  <c r="U225" i="17"/>
  <c r="U226" i="17"/>
  <c r="U227" i="17"/>
  <c r="U228" i="17"/>
  <c r="U229" i="17"/>
  <c r="U230" i="17"/>
  <c r="U231" i="17"/>
  <c r="U232" i="17"/>
  <c r="U233" i="17"/>
  <c r="U234" i="17"/>
  <c r="U235" i="17"/>
  <c r="U236" i="17"/>
  <c r="U237" i="17"/>
  <c r="U238" i="17"/>
  <c r="U240" i="17"/>
  <c r="U6" i="20"/>
  <c r="U7" i="20"/>
  <c r="U8" i="20"/>
  <c r="U9" i="20"/>
  <c r="U10" i="20"/>
  <c r="U11" i="20"/>
  <c r="U12" i="20"/>
  <c r="U13" i="20"/>
  <c r="U14" i="20"/>
  <c r="U15" i="20"/>
  <c r="U16" i="20"/>
  <c r="U17" i="20"/>
  <c r="U18" i="20"/>
  <c r="U19" i="20"/>
  <c r="U20" i="20"/>
  <c r="U21" i="20"/>
  <c r="U22" i="20"/>
  <c r="U23" i="20"/>
  <c r="U24" i="20"/>
  <c r="U25" i="20"/>
  <c r="U26" i="20"/>
  <c r="U27" i="20"/>
  <c r="U28" i="20"/>
  <c r="U29" i="20"/>
  <c r="U30" i="20"/>
  <c r="U31" i="20"/>
  <c r="U32" i="20"/>
  <c r="U33" i="20"/>
  <c r="U34" i="20"/>
  <c r="U35" i="20"/>
  <c r="U36" i="20"/>
  <c r="U37" i="20"/>
  <c r="U38" i="20"/>
  <c r="U39" i="20"/>
  <c r="U40" i="20"/>
  <c r="U41" i="20"/>
  <c r="U42" i="20"/>
  <c r="U43" i="20"/>
  <c r="U44" i="20"/>
  <c r="U45" i="20"/>
  <c r="U46" i="20"/>
  <c r="U47" i="20"/>
  <c r="U48" i="20"/>
  <c r="U49" i="20"/>
  <c r="U50" i="20"/>
  <c r="U51" i="20"/>
  <c r="U52" i="20"/>
  <c r="U53" i="20"/>
  <c r="U54" i="20"/>
  <c r="U55" i="20"/>
  <c r="U56" i="20"/>
  <c r="U57" i="20"/>
  <c r="U58" i="20"/>
  <c r="U59" i="20"/>
  <c r="U60" i="20"/>
  <c r="U61" i="20"/>
  <c r="U62" i="20"/>
  <c r="U63" i="20"/>
  <c r="U64" i="20"/>
  <c r="U65" i="20"/>
  <c r="U66" i="20"/>
  <c r="U67" i="20"/>
  <c r="U68" i="20"/>
  <c r="U69" i="20"/>
  <c r="U70" i="20"/>
  <c r="U71" i="20"/>
  <c r="U72" i="20"/>
  <c r="U73" i="20"/>
  <c r="U74" i="20"/>
  <c r="U75" i="20"/>
  <c r="U76" i="20"/>
  <c r="U77" i="20"/>
  <c r="U78" i="20"/>
  <c r="U79" i="20"/>
  <c r="U80" i="20"/>
  <c r="U81" i="20"/>
  <c r="U82" i="20"/>
  <c r="U83" i="20"/>
  <c r="U84" i="20"/>
  <c r="U85" i="20"/>
  <c r="U86" i="20"/>
  <c r="U87" i="20"/>
  <c r="U88" i="20"/>
  <c r="U89" i="20"/>
  <c r="U90" i="20"/>
  <c r="U91" i="20"/>
  <c r="U92" i="20"/>
  <c r="U93" i="20"/>
  <c r="U94" i="20"/>
  <c r="U95" i="20"/>
  <c r="U96" i="20"/>
  <c r="U97" i="20"/>
  <c r="U98" i="20"/>
  <c r="U99" i="20"/>
  <c r="U100" i="20"/>
  <c r="U101" i="20"/>
  <c r="U102" i="20"/>
  <c r="U103" i="20"/>
  <c r="U104" i="20"/>
  <c r="U105" i="20"/>
  <c r="U106" i="20"/>
  <c r="U107" i="20"/>
  <c r="U108" i="20"/>
  <c r="U109" i="20"/>
  <c r="U110" i="20"/>
  <c r="U111" i="20"/>
  <c r="U112" i="20"/>
  <c r="U113" i="20"/>
  <c r="U114" i="20"/>
  <c r="U115" i="20"/>
  <c r="U116" i="20"/>
  <c r="U117" i="20"/>
  <c r="U118" i="20"/>
  <c r="U119" i="20"/>
  <c r="U120" i="20"/>
  <c r="U121" i="20"/>
  <c r="U122" i="20"/>
  <c r="U123" i="20"/>
  <c r="U124" i="20"/>
  <c r="U125" i="20"/>
  <c r="U126" i="20"/>
  <c r="U127" i="20"/>
  <c r="U128" i="20"/>
  <c r="U129" i="20"/>
  <c r="U130" i="20"/>
  <c r="U131" i="20"/>
  <c r="U132" i="20"/>
  <c r="U133" i="20"/>
  <c r="U134" i="20"/>
  <c r="U135" i="20"/>
  <c r="U136" i="20"/>
  <c r="U137" i="20"/>
  <c r="U138" i="20"/>
  <c r="U139" i="20"/>
  <c r="U140" i="20"/>
  <c r="U141" i="20"/>
  <c r="U142" i="20"/>
  <c r="U143" i="20"/>
  <c r="U144" i="20"/>
  <c r="U145" i="20"/>
  <c r="U146" i="20"/>
  <c r="U147" i="20"/>
  <c r="U148" i="20"/>
  <c r="U149" i="20"/>
  <c r="U150" i="20"/>
  <c r="U151" i="20"/>
  <c r="U152" i="20"/>
  <c r="U153" i="20"/>
  <c r="U154" i="20"/>
  <c r="U155" i="20"/>
  <c r="U156" i="20"/>
  <c r="U157" i="20"/>
  <c r="U158" i="20"/>
  <c r="U159" i="20"/>
  <c r="U160" i="20"/>
  <c r="U161" i="20"/>
  <c r="U162" i="20"/>
  <c r="U163" i="20"/>
  <c r="U164" i="20"/>
  <c r="U165" i="20"/>
  <c r="U166" i="20"/>
  <c r="U167" i="20"/>
  <c r="U168" i="20"/>
  <c r="U169" i="20"/>
  <c r="U170" i="20"/>
  <c r="U171" i="20"/>
  <c r="U172" i="20"/>
  <c r="U173" i="20"/>
  <c r="U174" i="20"/>
  <c r="U175" i="20"/>
  <c r="U176" i="20"/>
  <c r="U177" i="20"/>
  <c r="U178" i="20"/>
  <c r="U179" i="20"/>
  <c r="U180" i="20"/>
  <c r="U181" i="20"/>
  <c r="U182" i="20"/>
  <c r="U183" i="20"/>
  <c r="U184" i="20"/>
  <c r="U185" i="20"/>
  <c r="U186" i="20"/>
  <c r="U187" i="20"/>
  <c r="U188" i="20"/>
  <c r="U189" i="20"/>
  <c r="U190" i="20"/>
  <c r="U191" i="20"/>
  <c r="U192" i="20"/>
  <c r="U193" i="20"/>
  <c r="U194" i="20"/>
  <c r="U195" i="20"/>
  <c r="U196" i="20"/>
  <c r="U197" i="20"/>
  <c r="U198" i="20"/>
  <c r="U199" i="20"/>
  <c r="U200" i="20"/>
  <c r="U201" i="20"/>
  <c r="U202" i="20"/>
  <c r="U203" i="20"/>
  <c r="U204" i="20"/>
  <c r="U205" i="20"/>
  <c r="U206" i="20"/>
  <c r="U207" i="20"/>
  <c r="U208" i="20"/>
  <c r="U209" i="20"/>
  <c r="U210" i="20"/>
  <c r="U211" i="20"/>
  <c r="U212" i="20"/>
  <c r="U213" i="20"/>
  <c r="U214" i="20"/>
  <c r="U215" i="20"/>
  <c r="U216" i="20"/>
  <c r="U217" i="20"/>
  <c r="U218" i="20"/>
  <c r="U219" i="20"/>
  <c r="U220" i="20"/>
  <c r="U221" i="20"/>
  <c r="U222" i="20"/>
  <c r="U223" i="20"/>
  <c r="U224" i="20"/>
  <c r="U225" i="20"/>
  <c r="U226" i="20"/>
  <c r="U227" i="20"/>
  <c r="U228" i="20"/>
  <c r="U229" i="20"/>
  <c r="U230" i="20"/>
  <c r="U231" i="20"/>
  <c r="U232" i="20"/>
  <c r="U233" i="20"/>
  <c r="U234" i="20"/>
  <c r="U235" i="20"/>
  <c r="U236" i="20"/>
  <c r="U237" i="20"/>
  <c r="U238" i="20"/>
  <c r="U239" i="20"/>
  <c r="U240" i="20"/>
  <c r="U5" i="20"/>
  <c r="S239" i="17"/>
  <c r="S5" i="17"/>
  <c r="S8" i="17" l="1"/>
  <c r="S7" i="17"/>
  <c r="S5" i="20"/>
  <c r="S216" i="20" l="1"/>
  <c r="S216" i="17"/>
  <c r="S240" i="17" l="1"/>
  <c r="S238" i="17"/>
  <c r="S237" i="17"/>
  <c r="S236" i="17"/>
  <c r="S235" i="17"/>
  <c r="S234" i="17"/>
  <c r="S233" i="17"/>
  <c r="S232" i="17"/>
  <c r="S231" i="17"/>
  <c r="S230" i="17"/>
  <c r="S229" i="17"/>
  <c r="S228" i="17"/>
  <c r="S227" i="17"/>
  <c r="S226" i="17"/>
  <c r="S225" i="17"/>
  <c r="S224" i="17"/>
  <c r="S223" i="17"/>
  <c r="S222" i="17"/>
  <c r="S221" i="17"/>
  <c r="S220" i="17"/>
  <c r="S219" i="17"/>
  <c r="S218" i="17"/>
  <c r="S217" i="17"/>
  <c r="S215" i="17"/>
  <c r="S214" i="17"/>
  <c r="S213" i="17"/>
  <c r="S212" i="17"/>
  <c r="S211" i="17"/>
  <c r="S210" i="17"/>
  <c r="S209" i="17"/>
  <c r="S239" i="20"/>
  <c r="S238" i="20"/>
  <c r="S237" i="20"/>
  <c r="S236" i="20"/>
  <c r="S235" i="20"/>
  <c r="S234" i="20"/>
  <c r="S233" i="20"/>
  <c r="S232" i="20"/>
  <c r="S231" i="20"/>
  <c r="S230" i="20"/>
  <c r="S229" i="20"/>
  <c r="S228" i="20"/>
  <c r="S227" i="20"/>
  <c r="S226" i="20"/>
  <c r="S225" i="20"/>
  <c r="S224" i="20"/>
  <c r="S223" i="20"/>
  <c r="S222" i="20"/>
  <c r="S221" i="20"/>
  <c r="S220" i="20"/>
  <c r="S219" i="20"/>
  <c r="S218" i="20"/>
  <c r="S217" i="20"/>
  <c r="S215" i="20"/>
  <c r="S214" i="20"/>
  <c r="S213" i="20"/>
  <c r="S212" i="20"/>
  <c r="S211" i="20"/>
  <c r="S210" i="20"/>
  <c r="S209" i="20"/>
  <c r="S208" i="20"/>
  <c r="S240" i="20"/>
  <c r="S6" i="17" l="1"/>
  <c r="S10" i="17" l="1"/>
  <c r="S11" i="17"/>
  <c r="S12" i="17"/>
  <c r="S13" i="17"/>
  <c r="S14" i="17"/>
  <c r="S15" i="17"/>
  <c r="S16" i="17"/>
  <c r="S17" i="17"/>
  <c r="S18" i="17"/>
  <c r="S19" i="17"/>
  <c r="S20" i="17"/>
  <c r="S21" i="17"/>
  <c r="S22" i="17"/>
  <c r="S23" i="17"/>
  <c r="S24" i="17"/>
  <c r="S25" i="17"/>
  <c r="S26" i="17"/>
  <c r="S27" i="17"/>
  <c r="S28" i="17"/>
  <c r="S30" i="17"/>
  <c r="S31" i="17"/>
  <c r="S32" i="17"/>
  <c r="S33" i="17"/>
  <c r="S34" i="17"/>
  <c r="S35" i="17"/>
  <c r="S36" i="17"/>
  <c r="S37" i="17"/>
  <c r="S38" i="17"/>
  <c r="S39" i="17"/>
  <c r="S40" i="17"/>
  <c r="S41" i="17"/>
  <c r="S42" i="17"/>
  <c r="S43" i="17"/>
  <c r="S44" i="17"/>
  <c r="S45" i="17"/>
  <c r="S46" i="17"/>
  <c r="S47" i="17"/>
  <c r="S48" i="17"/>
  <c r="S49" i="17"/>
  <c r="S50" i="17"/>
  <c r="S51" i="17"/>
  <c r="S52" i="17"/>
  <c r="S53" i="17"/>
  <c r="S54" i="17"/>
  <c r="S55" i="17"/>
  <c r="S56" i="17"/>
  <c r="S58" i="17"/>
  <c r="S59" i="17"/>
  <c r="S60" i="17"/>
  <c r="S61" i="17"/>
  <c r="S62" i="17"/>
  <c r="S63" i="17"/>
  <c r="S64" i="17"/>
  <c r="S65" i="17"/>
  <c r="S66" i="17"/>
  <c r="S67" i="17"/>
  <c r="S68" i="17"/>
  <c r="S69" i="17"/>
  <c r="S70" i="17"/>
  <c r="S71" i="17"/>
  <c r="S72" i="17"/>
  <c r="S73" i="17"/>
  <c r="S74" i="17"/>
  <c r="S75" i="17"/>
  <c r="S76" i="17"/>
  <c r="S78" i="17"/>
  <c r="S79" i="17"/>
  <c r="S80" i="17"/>
  <c r="S81" i="17"/>
  <c r="S82" i="17"/>
  <c r="S83" i="17"/>
  <c r="S84" i="17"/>
  <c r="S85" i="17"/>
  <c r="S87" i="17"/>
  <c r="S88" i="17"/>
  <c r="S89" i="17"/>
  <c r="S90" i="17"/>
  <c r="S91" i="17"/>
  <c r="S92" i="17"/>
  <c r="S93" i="17"/>
  <c r="S94" i="17"/>
  <c r="S95" i="17"/>
  <c r="S96" i="17"/>
  <c r="S97" i="17"/>
  <c r="S98" i="17"/>
  <c r="S99" i="17"/>
  <c r="S100" i="17"/>
  <c r="S101" i="17"/>
  <c r="S102" i="17"/>
  <c r="S103" i="17"/>
  <c r="S104" i="17"/>
  <c r="S105" i="17"/>
  <c r="S106" i="17"/>
  <c r="S107" i="17"/>
  <c r="S109" i="17"/>
  <c r="S110" i="17"/>
  <c r="S111" i="17"/>
  <c r="S112" i="17"/>
  <c r="S113" i="17"/>
  <c r="S114" i="17"/>
  <c r="S115" i="17"/>
  <c r="S116" i="17"/>
  <c r="S117" i="17"/>
  <c r="S118" i="17"/>
  <c r="S119" i="17"/>
  <c r="S121" i="17"/>
  <c r="S122" i="17"/>
  <c r="S123" i="17"/>
  <c r="S124" i="17"/>
  <c r="S125" i="17"/>
  <c r="S126" i="17"/>
  <c r="S127" i="17"/>
  <c r="S128" i="17"/>
  <c r="S129" i="17"/>
  <c r="S130" i="17"/>
  <c r="S131" i="17"/>
  <c r="S132" i="17"/>
  <c r="S133" i="17"/>
  <c r="S134" i="17"/>
  <c r="S135" i="17"/>
  <c r="S136" i="17"/>
  <c r="S137" i="17"/>
  <c r="S138" i="17"/>
  <c r="S139" i="17"/>
  <c r="S140" i="17"/>
  <c r="S141" i="17"/>
  <c r="S142" i="17"/>
  <c r="S143" i="17"/>
  <c r="S144" i="17"/>
  <c r="S145" i="17"/>
  <c r="S146" i="17"/>
  <c r="S147" i="17"/>
  <c r="S148" i="17"/>
  <c r="S149" i="17"/>
  <c r="S150" i="17"/>
  <c r="S151" i="17"/>
  <c r="S152" i="17"/>
  <c r="S153" i="17"/>
  <c r="S154" i="17"/>
  <c r="S155" i="17"/>
  <c r="S156" i="17"/>
  <c r="S157" i="17"/>
  <c r="S158" i="17"/>
  <c r="S159" i="17"/>
  <c r="S160" i="17"/>
  <c r="S162" i="17"/>
  <c r="S163" i="17"/>
  <c r="S164" i="17"/>
  <c r="S165" i="17"/>
  <c r="S166" i="17"/>
  <c r="S167" i="17"/>
  <c r="S168" i="17"/>
  <c r="S170" i="17"/>
  <c r="S171" i="17"/>
  <c r="S172" i="17"/>
  <c r="S173" i="17"/>
  <c r="S174" i="17"/>
  <c r="S175" i="17"/>
  <c r="S176" i="17"/>
  <c r="S177" i="17"/>
  <c r="S178" i="17"/>
  <c r="S179" i="17"/>
  <c r="S180" i="17"/>
  <c r="S181" i="17"/>
  <c r="S182" i="17"/>
  <c r="S183" i="17"/>
  <c r="S184" i="17"/>
  <c r="S185" i="17"/>
  <c r="S186" i="17"/>
  <c r="S187" i="17"/>
  <c r="S188" i="17"/>
  <c r="S189" i="17"/>
  <c r="S190" i="17"/>
  <c r="S191" i="17"/>
  <c r="S192" i="17"/>
  <c r="S193" i="17"/>
  <c r="S194" i="17"/>
  <c r="S195" i="17"/>
  <c r="S196" i="17"/>
  <c r="S197" i="17"/>
  <c r="S198" i="17"/>
  <c r="S199" i="17"/>
  <c r="S200" i="17"/>
  <c r="S201" i="17"/>
  <c r="S202" i="17"/>
  <c r="S203" i="17"/>
  <c r="S204" i="17"/>
  <c r="S205" i="17"/>
  <c r="S206" i="17"/>
  <c r="S208" i="17"/>
  <c r="S30" i="20" l="1"/>
  <c r="S92" i="20" l="1"/>
  <c r="S76" i="20" l="1"/>
  <c r="S206" i="20" l="1"/>
  <c r="S171" i="20"/>
  <c r="S172" i="20"/>
  <c r="S173" i="20"/>
  <c r="S174" i="20"/>
  <c r="S175" i="20"/>
  <c r="S176" i="20"/>
  <c r="S177" i="20"/>
  <c r="S178" i="20"/>
  <c r="S179" i="20"/>
  <c r="S180" i="20"/>
  <c r="S181" i="20"/>
  <c r="S182" i="20"/>
  <c r="S183" i="20"/>
  <c r="S184" i="20"/>
  <c r="S185" i="20"/>
  <c r="S186" i="20"/>
  <c r="S187" i="20"/>
  <c r="S188" i="20"/>
  <c r="S189" i="20"/>
  <c r="S190" i="20"/>
  <c r="S191" i="20"/>
  <c r="S192" i="20"/>
  <c r="S193" i="20"/>
  <c r="S194" i="20"/>
  <c r="S195" i="20"/>
  <c r="S196" i="20"/>
  <c r="S197" i="20"/>
  <c r="S198" i="20"/>
  <c r="S199" i="20"/>
  <c r="S200" i="20"/>
  <c r="S201" i="20"/>
  <c r="S202" i="20"/>
  <c r="S203" i="20"/>
  <c r="S204" i="20"/>
  <c r="S205" i="20"/>
  <c r="S163" i="20"/>
  <c r="S164" i="20"/>
  <c r="S165" i="20"/>
  <c r="S166" i="20"/>
  <c r="S167" i="20"/>
  <c r="S168" i="20"/>
  <c r="S122" i="20"/>
  <c r="S123" i="20"/>
  <c r="S124" i="20"/>
  <c r="S125" i="20"/>
  <c r="S126" i="20"/>
  <c r="S127" i="20"/>
  <c r="S128" i="20"/>
  <c r="S129" i="20"/>
  <c r="S130" i="20"/>
  <c r="S131" i="20"/>
  <c r="S132" i="20"/>
  <c r="S133" i="20"/>
  <c r="S134" i="20"/>
  <c r="S135" i="20"/>
  <c r="S136" i="20"/>
  <c r="S137" i="20"/>
  <c r="S138" i="20"/>
  <c r="S139" i="20"/>
  <c r="S140" i="20"/>
  <c r="S141" i="20"/>
  <c r="S142" i="20"/>
  <c r="S143" i="20"/>
  <c r="S144" i="20"/>
  <c r="S145" i="20"/>
  <c r="S146" i="20"/>
  <c r="S147" i="20"/>
  <c r="S148" i="20"/>
  <c r="S149" i="20"/>
  <c r="S150" i="20"/>
  <c r="S151" i="20"/>
  <c r="S152" i="20"/>
  <c r="S153" i="20"/>
  <c r="S154" i="20"/>
  <c r="S155" i="20"/>
  <c r="S156" i="20"/>
  <c r="S157" i="20"/>
  <c r="S158" i="20"/>
  <c r="S159" i="20"/>
  <c r="S160" i="20"/>
  <c r="S110" i="20"/>
  <c r="S111" i="20"/>
  <c r="S112" i="20"/>
  <c r="S113" i="20"/>
  <c r="S114" i="20"/>
  <c r="S115" i="20"/>
  <c r="S116" i="20"/>
  <c r="S117" i="20"/>
  <c r="S118" i="20"/>
  <c r="S119" i="20"/>
  <c r="S88" i="20"/>
  <c r="S89" i="20"/>
  <c r="S90" i="20"/>
  <c r="S91" i="20"/>
  <c r="S93" i="20"/>
  <c r="S94" i="20"/>
  <c r="S95" i="20"/>
  <c r="S96" i="20"/>
  <c r="S97" i="20"/>
  <c r="S98" i="20"/>
  <c r="S99" i="20"/>
  <c r="S100" i="20"/>
  <c r="S101" i="20"/>
  <c r="S102" i="20"/>
  <c r="S103" i="20"/>
  <c r="S104" i="20"/>
  <c r="S105" i="20"/>
  <c r="S106" i="20"/>
  <c r="S107" i="20"/>
  <c r="S79" i="20"/>
  <c r="S80" i="20"/>
  <c r="S81" i="20"/>
  <c r="S82" i="20"/>
  <c r="S83" i="20"/>
  <c r="S84" i="20"/>
  <c r="S85" i="20"/>
  <c r="S59" i="20"/>
  <c r="S60" i="20"/>
  <c r="S61" i="20"/>
  <c r="S62" i="20"/>
  <c r="S63" i="20"/>
  <c r="S64" i="20"/>
  <c r="S65" i="20"/>
  <c r="S66" i="20"/>
  <c r="S67" i="20"/>
  <c r="S68" i="20"/>
  <c r="S69" i="20"/>
  <c r="S70" i="20"/>
  <c r="S71" i="20"/>
  <c r="S72" i="20"/>
  <c r="S73" i="20"/>
  <c r="S74" i="20"/>
  <c r="S75" i="20"/>
  <c r="S31" i="20"/>
  <c r="S32" i="20"/>
  <c r="S33" i="20"/>
  <c r="S34" i="20"/>
  <c r="S35" i="20"/>
  <c r="S36" i="20"/>
  <c r="S37" i="20"/>
  <c r="S38" i="20"/>
  <c r="S39" i="20"/>
  <c r="S40" i="20"/>
  <c r="S41" i="20"/>
  <c r="S42" i="20"/>
  <c r="S43" i="20"/>
  <c r="S44" i="20"/>
  <c r="S45" i="20"/>
  <c r="S46" i="20"/>
  <c r="S47" i="20"/>
  <c r="S48" i="20"/>
  <c r="S49" i="20"/>
  <c r="S50" i="20"/>
  <c r="S51" i="20"/>
  <c r="S52" i="20"/>
  <c r="S53" i="20"/>
  <c r="S54" i="20"/>
  <c r="S55" i="20"/>
  <c r="S56" i="20"/>
  <c r="S58" i="20"/>
  <c r="S78" i="20"/>
  <c r="S87" i="20"/>
  <c r="S109" i="20"/>
  <c r="S121" i="20"/>
  <c r="S170" i="20"/>
  <c r="S7" i="20"/>
  <c r="S8" i="20"/>
  <c r="S9" i="20"/>
  <c r="S10" i="20"/>
  <c r="S11" i="20"/>
  <c r="S12" i="20"/>
  <c r="S13" i="20"/>
  <c r="S14" i="20"/>
  <c r="S15" i="20"/>
  <c r="S16" i="20"/>
  <c r="S17" i="20"/>
  <c r="S18" i="20"/>
  <c r="S19" i="20"/>
  <c r="S20" i="20"/>
  <c r="S21" i="20"/>
  <c r="S22" i="20"/>
  <c r="S23" i="20"/>
  <c r="S24" i="20"/>
  <c r="S25" i="20"/>
  <c r="S26" i="20"/>
  <c r="S27" i="20"/>
  <c r="S28" i="20"/>
  <c r="S162" i="20"/>
</calcChain>
</file>

<file path=xl/sharedStrings.xml><?xml version="1.0" encoding="utf-8"?>
<sst xmlns="http://schemas.openxmlformats.org/spreadsheetml/2006/main" count="540" uniqueCount="377">
  <si>
    <t>千代田区</t>
    <phoneticPr fontId="1"/>
  </si>
  <si>
    <t>中央区</t>
    <phoneticPr fontId="1"/>
  </si>
  <si>
    <t>港区</t>
    <phoneticPr fontId="1"/>
  </si>
  <si>
    <t>新宿区</t>
    <phoneticPr fontId="1"/>
  </si>
  <si>
    <t>文京区</t>
    <phoneticPr fontId="1"/>
  </si>
  <si>
    <t>台東区</t>
    <phoneticPr fontId="1"/>
  </si>
  <si>
    <t>墨田区</t>
    <phoneticPr fontId="1"/>
  </si>
  <si>
    <t>江東区</t>
    <phoneticPr fontId="1"/>
  </si>
  <si>
    <t>品川区</t>
    <phoneticPr fontId="1"/>
  </si>
  <si>
    <t>目黒区</t>
    <phoneticPr fontId="1"/>
  </si>
  <si>
    <t>大田区</t>
    <phoneticPr fontId="1"/>
  </si>
  <si>
    <t>世田谷区</t>
    <phoneticPr fontId="1"/>
  </si>
  <si>
    <t>渋谷区</t>
    <phoneticPr fontId="1"/>
  </si>
  <si>
    <t>中野区</t>
    <phoneticPr fontId="1"/>
  </si>
  <si>
    <t>杉並区</t>
    <phoneticPr fontId="1"/>
  </si>
  <si>
    <t>豊島区</t>
    <phoneticPr fontId="1"/>
  </si>
  <si>
    <t>北区</t>
    <phoneticPr fontId="1"/>
  </si>
  <si>
    <t>荒川区</t>
    <phoneticPr fontId="1"/>
  </si>
  <si>
    <t>板橋区</t>
    <phoneticPr fontId="1"/>
  </si>
  <si>
    <t>練馬区</t>
    <phoneticPr fontId="1"/>
  </si>
  <si>
    <t>足立区</t>
    <phoneticPr fontId="1"/>
  </si>
  <si>
    <t>葛飾区</t>
    <phoneticPr fontId="1"/>
  </si>
  <si>
    <t>江戸川区</t>
    <phoneticPr fontId="1"/>
  </si>
  <si>
    <t>八王子市</t>
    <phoneticPr fontId="1"/>
  </si>
  <si>
    <t>立川市</t>
    <phoneticPr fontId="1"/>
  </si>
  <si>
    <t>武蔵野市</t>
    <phoneticPr fontId="1"/>
  </si>
  <si>
    <t>三鷹市</t>
    <phoneticPr fontId="1"/>
  </si>
  <si>
    <t>青梅市</t>
    <phoneticPr fontId="1"/>
  </si>
  <si>
    <t>府中市</t>
    <phoneticPr fontId="1"/>
  </si>
  <si>
    <t>昭島市</t>
    <phoneticPr fontId="1"/>
  </si>
  <si>
    <t>調布市</t>
    <phoneticPr fontId="1"/>
  </si>
  <si>
    <t>町田市</t>
    <phoneticPr fontId="1"/>
  </si>
  <si>
    <t>小金井市</t>
    <phoneticPr fontId="1"/>
  </si>
  <si>
    <t>小平市</t>
    <phoneticPr fontId="1"/>
  </si>
  <si>
    <t>日野市</t>
    <phoneticPr fontId="1"/>
  </si>
  <si>
    <t>東村山市</t>
    <phoneticPr fontId="1"/>
  </si>
  <si>
    <t>国分寺市</t>
    <phoneticPr fontId="1"/>
  </si>
  <si>
    <t>国立市</t>
    <phoneticPr fontId="1"/>
  </si>
  <si>
    <t>福生市</t>
    <phoneticPr fontId="1"/>
  </si>
  <si>
    <t>狛江市</t>
    <phoneticPr fontId="1"/>
  </si>
  <si>
    <t>東大和市</t>
    <phoneticPr fontId="1"/>
  </si>
  <si>
    <t>清瀬市</t>
    <phoneticPr fontId="1"/>
  </si>
  <si>
    <t>東久留米市</t>
    <phoneticPr fontId="1"/>
  </si>
  <si>
    <t>武蔵村山市</t>
    <phoneticPr fontId="1"/>
  </si>
  <si>
    <t>多摩市</t>
    <phoneticPr fontId="1"/>
  </si>
  <si>
    <t>稲城市</t>
    <phoneticPr fontId="1"/>
  </si>
  <si>
    <t>羽村市</t>
    <phoneticPr fontId="1"/>
  </si>
  <si>
    <t>あきる野市</t>
    <phoneticPr fontId="1"/>
  </si>
  <si>
    <t>西東京市</t>
    <phoneticPr fontId="1"/>
  </si>
  <si>
    <t>鶴見区</t>
    <phoneticPr fontId="1"/>
  </si>
  <si>
    <t>神奈川区</t>
    <phoneticPr fontId="1"/>
  </si>
  <si>
    <t>西区</t>
    <phoneticPr fontId="1"/>
  </si>
  <si>
    <t>中区</t>
    <phoneticPr fontId="1"/>
  </si>
  <si>
    <t>南区</t>
    <phoneticPr fontId="1"/>
  </si>
  <si>
    <t>保土ヶ谷区</t>
    <phoneticPr fontId="1"/>
  </si>
  <si>
    <t>磯子区</t>
    <phoneticPr fontId="1"/>
  </si>
  <si>
    <t>金沢区</t>
    <phoneticPr fontId="1"/>
  </si>
  <si>
    <t>港北区</t>
    <phoneticPr fontId="1"/>
  </si>
  <si>
    <t>戸塚区</t>
    <phoneticPr fontId="1"/>
  </si>
  <si>
    <t>港南区</t>
    <phoneticPr fontId="1"/>
  </si>
  <si>
    <t>旭区</t>
    <phoneticPr fontId="1"/>
  </si>
  <si>
    <t>緑区</t>
    <phoneticPr fontId="1"/>
  </si>
  <si>
    <t>瀬谷区</t>
    <phoneticPr fontId="1"/>
  </si>
  <si>
    <t>栄区</t>
    <phoneticPr fontId="1"/>
  </si>
  <si>
    <t>泉区</t>
    <phoneticPr fontId="1"/>
  </si>
  <si>
    <t>青葉区</t>
    <phoneticPr fontId="1"/>
  </si>
  <si>
    <t>都筑区</t>
    <phoneticPr fontId="1"/>
  </si>
  <si>
    <t>川崎区</t>
    <phoneticPr fontId="1"/>
  </si>
  <si>
    <t>幸区</t>
    <phoneticPr fontId="1"/>
  </si>
  <si>
    <t>中原区</t>
    <phoneticPr fontId="1"/>
  </si>
  <si>
    <t>高津区</t>
    <phoneticPr fontId="1"/>
  </si>
  <si>
    <t>多摩区</t>
    <phoneticPr fontId="1"/>
  </si>
  <si>
    <t>宮前区</t>
    <phoneticPr fontId="1"/>
  </si>
  <si>
    <t>麻生区</t>
    <phoneticPr fontId="1"/>
  </si>
  <si>
    <t>横須賀市</t>
    <phoneticPr fontId="1"/>
  </si>
  <si>
    <t>平塚市</t>
    <phoneticPr fontId="1"/>
  </si>
  <si>
    <t>鎌倉市</t>
    <phoneticPr fontId="1"/>
  </si>
  <si>
    <t>藤沢市</t>
    <phoneticPr fontId="1"/>
  </si>
  <si>
    <t>小田原市</t>
    <phoneticPr fontId="1"/>
  </si>
  <si>
    <t>茅ヶ崎市</t>
    <phoneticPr fontId="1"/>
  </si>
  <si>
    <t>逗子市</t>
    <phoneticPr fontId="1"/>
  </si>
  <si>
    <t>三浦市</t>
    <phoneticPr fontId="1"/>
  </si>
  <si>
    <t>秦野市</t>
    <phoneticPr fontId="1"/>
  </si>
  <si>
    <t>厚木市</t>
    <phoneticPr fontId="1"/>
  </si>
  <si>
    <t>大和市</t>
    <phoneticPr fontId="1"/>
  </si>
  <si>
    <t>伊勢原市</t>
    <phoneticPr fontId="1"/>
  </si>
  <si>
    <t>海老名市</t>
    <phoneticPr fontId="1"/>
  </si>
  <si>
    <t>座間市</t>
    <phoneticPr fontId="1"/>
  </si>
  <si>
    <t>南足柄市</t>
    <phoneticPr fontId="1"/>
  </si>
  <si>
    <t>綾瀬市</t>
    <phoneticPr fontId="1"/>
  </si>
  <si>
    <t>大宮区</t>
    <phoneticPr fontId="1"/>
  </si>
  <si>
    <t>見沼区</t>
    <phoneticPr fontId="1"/>
  </si>
  <si>
    <t>桜区</t>
    <phoneticPr fontId="1"/>
  </si>
  <si>
    <t>浦和区</t>
    <phoneticPr fontId="1"/>
  </si>
  <si>
    <t>岩槻区</t>
    <phoneticPr fontId="1"/>
  </si>
  <si>
    <t>川越市</t>
    <phoneticPr fontId="1"/>
  </si>
  <si>
    <t>熊谷市</t>
    <phoneticPr fontId="1"/>
  </si>
  <si>
    <t>川口市</t>
    <phoneticPr fontId="1"/>
  </si>
  <si>
    <t>行田市</t>
    <phoneticPr fontId="1"/>
  </si>
  <si>
    <t>秩父市</t>
    <phoneticPr fontId="1"/>
  </si>
  <si>
    <t>所沢市</t>
    <phoneticPr fontId="1"/>
  </si>
  <si>
    <t>飯能市</t>
    <phoneticPr fontId="1"/>
  </si>
  <si>
    <t>加須市</t>
    <phoneticPr fontId="1"/>
  </si>
  <si>
    <t>本庄市</t>
    <phoneticPr fontId="1"/>
  </si>
  <si>
    <t>東松山市</t>
    <phoneticPr fontId="1"/>
  </si>
  <si>
    <t>春日部市</t>
    <phoneticPr fontId="1"/>
  </si>
  <si>
    <t>狭山市</t>
    <phoneticPr fontId="1"/>
  </si>
  <si>
    <t>羽生市</t>
    <phoneticPr fontId="1"/>
  </si>
  <si>
    <t>鴻巣市</t>
    <phoneticPr fontId="1"/>
  </si>
  <si>
    <t>深谷市</t>
    <phoneticPr fontId="1"/>
  </si>
  <si>
    <t>上尾市</t>
    <phoneticPr fontId="1"/>
  </si>
  <si>
    <t>草加市</t>
    <phoneticPr fontId="1"/>
  </si>
  <si>
    <t>越谷市</t>
    <phoneticPr fontId="1"/>
  </si>
  <si>
    <t>蕨市</t>
    <phoneticPr fontId="1"/>
  </si>
  <si>
    <t>戸田市</t>
    <phoneticPr fontId="1"/>
  </si>
  <si>
    <t>入間市</t>
    <phoneticPr fontId="1"/>
  </si>
  <si>
    <t>朝霞市</t>
    <phoneticPr fontId="1"/>
  </si>
  <si>
    <t>木更津市</t>
    <phoneticPr fontId="1"/>
  </si>
  <si>
    <t>旭市</t>
    <phoneticPr fontId="1"/>
  </si>
  <si>
    <t>柏市</t>
    <phoneticPr fontId="1"/>
  </si>
  <si>
    <t>千代田区</t>
    <phoneticPr fontId="1"/>
  </si>
  <si>
    <t>文京区</t>
    <phoneticPr fontId="1"/>
  </si>
  <si>
    <t>墨田区</t>
    <phoneticPr fontId="1"/>
  </si>
  <si>
    <t>江東区</t>
    <phoneticPr fontId="1"/>
  </si>
  <si>
    <t>品川区</t>
    <phoneticPr fontId="1"/>
  </si>
  <si>
    <t>中央区</t>
    <phoneticPr fontId="1"/>
  </si>
  <si>
    <t>新宿区</t>
    <phoneticPr fontId="1"/>
  </si>
  <si>
    <t>台東区</t>
    <phoneticPr fontId="1"/>
  </si>
  <si>
    <t>目黒区</t>
    <phoneticPr fontId="1"/>
  </si>
  <si>
    <t>大田区</t>
    <phoneticPr fontId="1"/>
  </si>
  <si>
    <t>世田谷区</t>
    <phoneticPr fontId="1"/>
  </si>
  <si>
    <t>渋谷区</t>
    <phoneticPr fontId="1"/>
  </si>
  <si>
    <t>中野区</t>
    <phoneticPr fontId="1"/>
  </si>
  <si>
    <t>杉並区</t>
    <phoneticPr fontId="1"/>
  </si>
  <si>
    <t>豊島区</t>
    <phoneticPr fontId="1"/>
  </si>
  <si>
    <t>荒川区</t>
    <phoneticPr fontId="1"/>
  </si>
  <si>
    <t>板橋区</t>
    <phoneticPr fontId="1"/>
  </si>
  <si>
    <t>練馬区</t>
    <phoneticPr fontId="1"/>
  </si>
  <si>
    <t>足立区</t>
    <phoneticPr fontId="1"/>
  </si>
  <si>
    <t>葛飾区</t>
    <phoneticPr fontId="1"/>
  </si>
  <si>
    <t>江戸川区</t>
    <phoneticPr fontId="1"/>
  </si>
  <si>
    <t>八王子市</t>
    <phoneticPr fontId="1"/>
  </si>
  <si>
    <t>立川市</t>
    <phoneticPr fontId="1"/>
  </si>
  <si>
    <t>武蔵野市</t>
    <phoneticPr fontId="1"/>
  </si>
  <si>
    <t>三鷹市</t>
    <phoneticPr fontId="1"/>
  </si>
  <si>
    <t>府中市</t>
    <phoneticPr fontId="1"/>
  </si>
  <si>
    <t>昭島市</t>
    <phoneticPr fontId="1"/>
  </si>
  <si>
    <t>青梅市</t>
    <phoneticPr fontId="1"/>
  </si>
  <si>
    <t>調布市</t>
    <phoneticPr fontId="1"/>
  </si>
  <si>
    <t>町田市</t>
    <phoneticPr fontId="1"/>
  </si>
  <si>
    <t>小金井市</t>
    <phoneticPr fontId="1"/>
  </si>
  <si>
    <t>小平市</t>
    <phoneticPr fontId="1"/>
  </si>
  <si>
    <t>日野市</t>
    <phoneticPr fontId="1"/>
  </si>
  <si>
    <t>東村山市</t>
    <phoneticPr fontId="1"/>
  </si>
  <si>
    <t>国分寺市</t>
    <phoneticPr fontId="1"/>
  </si>
  <si>
    <t>国立市</t>
    <phoneticPr fontId="1"/>
  </si>
  <si>
    <t>福生市</t>
    <phoneticPr fontId="1"/>
  </si>
  <si>
    <t>狛江市</t>
    <phoneticPr fontId="1"/>
  </si>
  <si>
    <t>東大和市</t>
    <phoneticPr fontId="1"/>
  </si>
  <si>
    <t>清瀬市</t>
    <phoneticPr fontId="1"/>
  </si>
  <si>
    <t>東久留米市</t>
    <phoneticPr fontId="1"/>
  </si>
  <si>
    <t>武蔵村山市</t>
    <phoneticPr fontId="1"/>
  </si>
  <si>
    <t>多摩市</t>
    <phoneticPr fontId="1"/>
  </si>
  <si>
    <t>稲城市</t>
    <phoneticPr fontId="1"/>
  </si>
  <si>
    <t>羽村市</t>
    <phoneticPr fontId="1"/>
  </si>
  <si>
    <t>あきる野市</t>
    <phoneticPr fontId="1"/>
  </si>
  <si>
    <t>西東京市</t>
    <phoneticPr fontId="1"/>
  </si>
  <si>
    <t>鶴見区</t>
    <phoneticPr fontId="1"/>
  </si>
  <si>
    <t>神奈川区</t>
    <phoneticPr fontId="1"/>
  </si>
  <si>
    <t>保土ヶ谷区</t>
    <phoneticPr fontId="1"/>
  </si>
  <si>
    <t>磯子区</t>
    <phoneticPr fontId="1"/>
  </si>
  <si>
    <t>金沢区</t>
    <phoneticPr fontId="1"/>
  </si>
  <si>
    <t>港北区</t>
    <phoneticPr fontId="1"/>
  </si>
  <si>
    <t>戸塚区</t>
    <phoneticPr fontId="1"/>
  </si>
  <si>
    <t>港南区</t>
    <phoneticPr fontId="1"/>
  </si>
  <si>
    <t>瀬谷区</t>
    <phoneticPr fontId="1"/>
  </si>
  <si>
    <t>青葉区</t>
    <phoneticPr fontId="1"/>
  </si>
  <si>
    <t>都筑区</t>
    <phoneticPr fontId="1"/>
  </si>
  <si>
    <t>川崎区</t>
    <phoneticPr fontId="1"/>
  </si>
  <si>
    <t>中原区</t>
    <phoneticPr fontId="1"/>
  </si>
  <si>
    <t>高津区</t>
    <phoneticPr fontId="1"/>
  </si>
  <si>
    <t>多摩区</t>
    <phoneticPr fontId="1"/>
  </si>
  <si>
    <t>宮前区</t>
    <phoneticPr fontId="1"/>
  </si>
  <si>
    <t>麻生区</t>
    <phoneticPr fontId="1"/>
  </si>
  <si>
    <t>横須賀市</t>
    <phoneticPr fontId="1"/>
  </si>
  <si>
    <t>平塚市</t>
    <phoneticPr fontId="1"/>
  </si>
  <si>
    <t>鎌倉市</t>
    <phoneticPr fontId="1"/>
  </si>
  <si>
    <t>藤沢市</t>
    <phoneticPr fontId="1"/>
  </si>
  <si>
    <t>小田原市</t>
    <phoneticPr fontId="1"/>
  </si>
  <si>
    <t>茅ヶ崎市</t>
    <phoneticPr fontId="1"/>
  </si>
  <si>
    <t>逗子市</t>
    <phoneticPr fontId="1"/>
  </si>
  <si>
    <t>三浦市</t>
    <phoneticPr fontId="1"/>
  </si>
  <si>
    <t>秦野市</t>
    <phoneticPr fontId="1"/>
  </si>
  <si>
    <t>厚木市</t>
    <phoneticPr fontId="1"/>
  </si>
  <si>
    <t>大和市</t>
    <phoneticPr fontId="1"/>
  </si>
  <si>
    <t>伊勢原市</t>
    <phoneticPr fontId="1"/>
  </si>
  <si>
    <t>海老名市</t>
    <phoneticPr fontId="1"/>
  </si>
  <si>
    <t>座間市</t>
    <phoneticPr fontId="1"/>
  </si>
  <si>
    <t>南足柄市</t>
    <phoneticPr fontId="1"/>
  </si>
  <si>
    <t>綾瀬市</t>
    <phoneticPr fontId="1"/>
  </si>
  <si>
    <t>大宮区</t>
    <phoneticPr fontId="1"/>
  </si>
  <si>
    <t>見沼区</t>
    <phoneticPr fontId="1"/>
  </si>
  <si>
    <t>浦和区</t>
    <phoneticPr fontId="1"/>
  </si>
  <si>
    <t>岩槻区</t>
    <phoneticPr fontId="1"/>
  </si>
  <si>
    <t>川越市</t>
    <phoneticPr fontId="1"/>
  </si>
  <si>
    <t>熊谷市</t>
    <phoneticPr fontId="1"/>
  </si>
  <si>
    <t>川口市</t>
    <phoneticPr fontId="1"/>
  </si>
  <si>
    <t>行田市</t>
    <phoneticPr fontId="1"/>
  </si>
  <si>
    <t>秩父市</t>
    <phoneticPr fontId="1"/>
  </si>
  <si>
    <t>所沢市</t>
    <phoneticPr fontId="1"/>
  </si>
  <si>
    <t>飯能市</t>
    <phoneticPr fontId="1"/>
  </si>
  <si>
    <t>加須市</t>
    <phoneticPr fontId="1"/>
  </si>
  <si>
    <t>本庄市</t>
    <phoneticPr fontId="1"/>
  </si>
  <si>
    <t>東松山市</t>
    <phoneticPr fontId="1"/>
  </si>
  <si>
    <t>春日部市</t>
    <phoneticPr fontId="1"/>
  </si>
  <si>
    <t>狭山市</t>
    <phoneticPr fontId="1"/>
  </si>
  <si>
    <t>羽生市</t>
    <phoneticPr fontId="1"/>
  </si>
  <si>
    <t>鴻巣市</t>
    <phoneticPr fontId="1"/>
  </si>
  <si>
    <t>深谷市</t>
    <phoneticPr fontId="1"/>
  </si>
  <si>
    <t>上尾市</t>
    <phoneticPr fontId="1"/>
  </si>
  <si>
    <t>草加市</t>
    <phoneticPr fontId="1"/>
  </si>
  <si>
    <t>越谷市</t>
    <phoneticPr fontId="1"/>
  </si>
  <si>
    <t>戸田市</t>
    <phoneticPr fontId="1"/>
  </si>
  <si>
    <t>入間市</t>
    <phoneticPr fontId="1"/>
  </si>
  <si>
    <t>朝霞市</t>
    <phoneticPr fontId="1"/>
  </si>
  <si>
    <t>和光市</t>
    <phoneticPr fontId="1"/>
  </si>
  <si>
    <t>志木市</t>
    <phoneticPr fontId="1"/>
  </si>
  <si>
    <t>新座市</t>
    <phoneticPr fontId="1"/>
  </si>
  <si>
    <t>桶川市</t>
    <phoneticPr fontId="1"/>
  </si>
  <si>
    <t>久喜市</t>
    <phoneticPr fontId="1"/>
  </si>
  <si>
    <t>北本市</t>
    <phoneticPr fontId="1"/>
  </si>
  <si>
    <t>八潮市</t>
    <phoneticPr fontId="1"/>
  </si>
  <si>
    <t>富士見市</t>
    <phoneticPr fontId="1"/>
  </si>
  <si>
    <t>三郷市</t>
    <phoneticPr fontId="1"/>
  </si>
  <si>
    <t>蓮田市</t>
    <phoneticPr fontId="1"/>
  </si>
  <si>
    <t>坂戸市</t>
    <phoneticPr fontId="1"/>
  </si>
  <si>
    <t>幸手市</t>
    <phoneticPr fontId="1"/>
  </si>
  <si>
    <t>鶴ヶ島市</t>
    <phoneticPr fontId="1"/>
  </si>
  <si>
    <t>日高市</t>
    <phoneticPr fontId="1"/>
  </si>
  <si>
    <t>吉川市</t>
    <phoneticPr fontId="1"/>
  </si>
  <si>
    <t>ふじみ野市</t>
    <phoneticPr fontId="1"/>
  </si>
  <si>
    <t>白岡市</t>
    <phoneticPr fontId="1"/>
  </si>
  <si>
    <t>中央区</t>
    <phoneticPr fontId="1"/>
  </si>
  <si>
    <t>花見川区</t>
    <phoneticPr fontId="1"/>
  </si>
  <si>
    <t>稲毛区</t>
    <phoneticPr fontId="1"/>
  </si>
  <si>
    <t>若葉区</t>
    <phoneticPr fontId="1"/>
  </si>
  <si>
    <t>美浜区</t>
    <phoneticPr fontId="1"/>
  </si>
  <si>
    <t>銚子市</t>
    <phoneticPr fontId="1"/>
  </si>
  <si>
    <t>市川市</t>
    <phoneticPr fontId="1"/>
  </si>
  <si>
    <t>船橋市</t>
    <phoneticPr fontId="1"/>
  </si>
  <si>
    <t>館山市</t>
    <phoneticPr fontId="1"/>
  </si>
  <si>
    <t>松戸市</t>
    <phoneticPr fontId="1"/>
  </si>
  <si>
    <t>野田市</t>
    <phoneticPr fontId="1"/>
  </si>
  <si>
    <t>茂原市</t>
    <phoneticPr fontId="1"/>
  </si>
  <si>
    <t>成田市</t>
    <phoneticPr fontId="1"/>
  </si>
  <si>
    <t>佐倉市</t>
    <phoneticPr fontId="1"/>
  </si>
  <si>
    <t>東金市</t>
    <phoneticPr fontId="1"/>
  </si>
  <si>
    <t>習志野市</t>
    <phoneticPr fontId="1"/>
  </si>
  <si>
    <t>勝浦市</t>
    <phoneticPr fontId="1"/>
  </si>
  <si>
    <t>市原市</t>
    <phoneticPr fontId="1"/>
  </si>
  <si>
    <t>流山市</t>
    <phoneticPr fontId="1"/>
  </si>
  <si>
    <t>八千代市</t>
    <phoneticPr fontId="1"/>
  </si>
  <si>
    <t>我孫子市</t>
    <phoneticPr fontId="1"/>
  </si>
  <si>
    <t>鴨川市</t>
    <phoneticPr fontId="1"/>
  </si>
  <si>
    <t>鎌ヶ谷市</t>
    <phoneticPr fontId="1"/>
  </si>
  <si>
    <t>君津市</t>
    <phoneticPr fontId="1"/>
  </si>
  <si>
    <t>富津市</t>
    <phoneticPr fontId="1"/>
  </si>
  <si>
    <t>浦安市</t>
    <phoneticPr fontId="1"/>
  </si>
  <si>
    <t>四街道市</t>
    <phoneticPr fontId="1"/>
  </si>
  <si>
    <t>袖ヶ浦市</t>
    <phoneticPr fontId="1"/>
  </si>
  <si>
    <t>八街市</t>
    <phoneticPr fontId="1"/>
  </si>
  <si>
    <t>印西市</t>
    <phoneticPr fontId="1"/>
  </si>
  <si>
    <t>白井市</t>
    <phoneticPr fontId="1"/>
  </si>
  <si>
    <t>富里市</t>
    <phoneticPr fontId="1"/>
  </si>
  <si>
    <t>南房総市</t>
    <phoneticPr fontId="1"/>
  </si>
  <si>
    <t>匝瑳市</t>
    <phoneticPr fontId="1"/>
  </si>
  <si>
    <t>香取市</t>
    <phoneticPr fontId="1"/>
  </si>
  <si>
    <t>いすみ市</t>
    <phoneticPr fontId="1"/>
  </si>
  <si>
    <t>大網白里市</t>
    <phoneticPr fontId="1"/>
  </si>
  <si>
    <t>水戸市</t>
    <phoneticPr fontId="1"/>
  </si>
  <si>
    <t>日立市</t>
    <phoneticPr fontId="1"/>
  </si>
  <si>
    <t>土浦市</t>
    <phoneticPr fontId="1"/>
  </si>
  <si>
    <t>古河市</t>
    <phoneticPr fontId="1"/>
  </si>
  <si>
    <t>石岡市</t>
    <phoneticPr fontId="1"/>
  </si>
  <si>
    <t>結城市</t>
    <phoneticPr fontId="1"/>
  </si>
  <si>
    <t>龍ヶ崎市</t>
    <phoneticPr fontId="1"/>
  </si>
  <si>
    <t>下妻市</t>
    <phoneticPr fontId="1"/>
  </si>
  <si>
    <t>常陸太田市</t>
    <phoneticPr fontId="1"/>
  </si>
  <si>
    <t>高萩市</t>
    <phoneticPr fontId="1"/>
  </si>
  <si>
    <t>北茨城市</t>
    <phoneticPr fontId="1"/>
  </si>
  <si>
    <t>取手市</t>
    <phoneticPr fontId="1"/>
  </si>
  <si>
    <t>牛久市</t>
    <phoneticPr fontId="1"/>
  </si>
  <si>
    <t>つくば市</t>
    <phoneticPr fontId="1"/>
  </si>
  <si>
    <t>ひたちなか市</t>
    <phoneticPr fontId="1"/>
  </si>
  <si>
    <t>鹿嶋市</t>
    <phoneticPr fontId="1"/>
  </si>
  <si>
    <t>潮来市</t>
    <phoneticPr fontId="1"/>
  </si>
  <si>
    <t>守谷市</t>
    <phoneticPr fontId="1"/>
  </si>
  <si>
    <t>常陸大宮市</t>
    <phoneticPr fontId="1"/>
  </si>
  <si>
    <t>那珂市</t>
    <phoneticPr fontId="1"/>
  </si>
  <si>
    <t>筑西市</t>
    <phoneticPr fontId="1"/>
  </si>
  <si>
    <t>坂東市</t>
    <phoneticPr fontId="1"/>
  </si>
  <si>
    <t>稲敷市</t>
    <phoneticPr fontId="1"/>
  </si>
  <si>
    <t>かすみがうら市</t>
    <phoneticPr fontId="1"/>
  </si>
  <si>
    <t>桜川市</t>
    <phoneticPr fontId="1"/>
  </si>
  <si>
    <t>神栖市</t>
    <phoneticPr fontId="1"/>
  </si>
  <si>
    <t>行方市</t>
    <phoneticPr fontId="1"/>
  </si>
  <si>
    <t>鉾田市</t>
    <phoneticPr fontId="1"/>
  </si>
  <si>
    <t>つくばみらい市</t>
    <phoneticPr fontId="1"/>
  </si>
  <si>
    <t>笠間市</t>
    <rPh sb="0" eb="2">
      <t>カサマ</t>
    </rPh>
    <phoneticPr fontId="1"/>
  </si>
  <si>
    <t>さいたま市</t>
    <phoneticPr fontId="1"/>
  </si>
  <si>
    <t>東　京　都　下</t>
    <rPh sb="0" eb="1">
      <t>ヒガシ</t>
    </rPh>
    <rPh sb="2" eb="3">
      <t>キョウ</t>
    </rPh>
    <rPh sb="4" eb="5">
      <t>ト</t>
    </rPh>
    <rPh sb="6" eb="7">
      <t>シタ</t>
    </rPh>
    <phoneticPr fontId="1"/>
  </si>
  <si>
    <t>横　浜　市</t>
    <phoneticPr fontId="1"/>
  </si>
  <si>
    <t xml:space="preserve">そ の 他 神 奈 川 県 </t>
    <rPh sb="4" eb="5">
      <t>ホカ</t>
    </rPh>
    <rPh sb="6" eb="7">
      <t>カミ</t>
    </rPh>
    <rPh sb="8" eb="9">
      <t>ナ</t>
    </rPh>
    <rPh sb="10" eb="11">
      <t>カワ</t>
    </rPh>
    <rPh sb="12" eb="13">
      <t>ケン</t>
    </rPh>
    <phoneticPr fontId="1"/>
  </si>
  <si>
    <t>そ の 他 埼 玉 県</t>
    <rPh sb="4" eb="5">
      <t>タ</t>
    </rPh>
    <rPh sb="6" eb="7">
      <t>サキ</t>
    </rPh>
    <rPh sb="8" eb="9">
      <t>タマ</t>
    </rPh>
    <rPh sb="10" eb="11">
      <t>ケン</t>
    </rPh>
    <phoneticPr fontId="1"/>
  </si>
  <si>
    <t>千葉市</t>
    <phoneticPr fontId="1"/>
  </si>
  <si>
    <t>そ　の　他　千　葉　県　</t>
    <rPh sb="4" eb="5">
      <t>タ</t>
    </rPh>
    <rPh sb="6" eb="7">
      <t>セン</t>
    </rPh>
    <rPh sb="8" eb="9">
      <t>ハ</t>
    </rPh>
    <rPh sb="10" eb="11">
      <t>ケン</t>
    </rPh>
    <phoneticPr fontId="1"/>
  </si>
  <si>
    <t>茨　城　県</t>
    <rPh sb="0" eb="1">
      <t>イバラ</t>
    </rPh>
    <rPh sb="2" eb="3">
      <t>シロ</t>
    </rPh>
    <rPh sb="4" eb="5">
      <t>ケン</t>
    </rPh>
    <phoneticPr fontId="1"/>
  </si>
  <si>
    <t>川崎市</t>
    <phoneticPr fontId="1"/>
  </si>
  <si>
    <t>東　京　都　下</t>
    <phoneticPr fontId="1"/>
  </si>
  <si>
    <t>さいたま市</t>
    <rPh sb="4" eb="5">
      <t>シ</t>
    </rPh>
    <phoneticPr fontId="1"/>
  </si>
  <si>
    <t>山武市</t>
    <rPh sb="0" eb="1">
      <t>ヤマ</t>
    </rPh>
    <rPh sb="2" eb="3">
      <t>シ</t>
    </rPh>
    <phoneticPr fontId="1"/>
  </si>
  <si>
    <t>東京特別区</t>
    <rPh sb="0" eb="2">
      <t>トウキョウ</t>
    </rPh>
    <rPh sb="2" eb="5">
      <t>トクベツク</t>
    </rPh>
    <phoneticPr fontId="1"/>
  </si>
  <si>
    <t>東京都下（市部）</t>
    <rPh sb="0" eb="2">
      <t>トウキョウ</t>
    </rPh>
    <rPh sb="2" eb="4">
      <t>トカ</t>
    </rPh>
    <rPh sb="5" eb="7">
      <t>シブ</t>
    </rPh>
    <phoneticPr fontId="1"/>
  </si>
  <si>
    <t>横浜市</t>
    <rPh sb="0" eb="3">
      <t>ヨコハマシ</t>
    </rPh>
    <phoneticPr fontId="1"/>
  </si>
  <si>
    <t>川崎市</t>
    <rPh sb="0" eb="3">
      <t>カワサキシ</t>
    </rPh>
    <phoneticPr fontId="1"/>
  </si>
  <si>
    <t>神奈川県（横浜市・川崎市除く市部）</t>
    <rPh sb="0" eb="3">
      <t>カナガワ</t>
    </rPh>
    <rPh sb="3" eb="4">
      <t>ケン</t>
    </rPh>
    <rPh sb="5" eb="8">
      <t>ヨコハマシ</t>
    </rPh>
    <rPh sb="9" eb="12">
      <t>カワサキシ</t>
    </rPh>
    <rPh sb="12" eb="13">
      <t>ノゾ</t>
    </rPh>
    <rPh sb="14" eb="16">
      <t>シブ</t>
    </rPh>
    <phoneticPr fontId="1"/>
  </si>
  <si>
    <t>※左から3つの区（緑区・中央区・南区）は相模原市</t>
    <rPh sb="1" eb="2">
      <t>ヒダリ</t>
    </rPh>
    <rPh sb="7" eb="8">
      <t>ク</t>
    </rPh>
    <rPh sb="9" eb="11">
      <t>ミドリク</t>
    </rPh>
    <rPh sb="12" eb="15">
      <t>チュウオウク</t>
    </rPh>
    <rPh sb="16" eb="17">
      <t>ミナミ</t>
    </rPh>
    <rPh sb="17" eb="18">
      <t>ク</t>
    </rPh>
    <rPh sb="20" eb="23">
      <t>サガミハラ</t>
    </rPh>
    <rPh sb="23" eb="24">
      <t>シ</t>
    </rPh>
    <phoneticPr fontId="1"/>
  </si>
  <si>
    <t>埼玉県（さいたま市を除く市部）</t>
    <rPh sb="0" eb="2">
      <t>サイタマ</t>
    </rPh>
    <rPh sb="2" eb="3">
      <t>ケン</t>
    </rPh>
    <rPh sb="8" eb="9">
      <t>シ</t>
    </rPh>
    <rPh sb="10" eb="11">
      <t>ノゾ</t>
    </rPh>
    <rPh sb="12" eb="14">
      <t>シブ</t>
    </rPh>
    <phoneticPr fontId="1"/>
  </si>
  <si>
    <t>千葉県(千葉市除く市部）</t>
    <rPh sb="0" eb="3">
      <t>チバケン</t>
    </rPh>
    <rPh sb="4" eb="7">
      <t>チバシ</t>
    </rPh>
    <rPh sb="7" eb="8">
      <t>ノゾ</t>
    </rPh>
    <rPh sb="9" eb="11">
      <t>シブ</t>
    </rPh>
    <phoneticPr fontId="1"/>
  </si>
  <si>
    <t>東京都下（計）</t>
    <rPh sb="0" eb="2">
      <t>トウキョウ</t>
    </rPh>
    <rPh sb="2" eb="3">
      <t>ト</t>
    </rPh>
    <rPh sb="3" eb="4">
      <t>シタ</t>
    </rPh>
    <rPh sb="5" eb="6">
      <t>ケイ</t>
    </rPh>
    <phoneticPr fontId="1"/>
  </si>
  <si>
    <t>横浜市（計）</t>
    <rPh sb="4" eb="5">
      <t>ケイ</t>
    </rPh>
    <phoneticPr fontId="1"/>
  </si>
  <si>
    <t>川崎市（計）</t>
    <rPh sb="4" eb="5">
      <t>ケイ</t>
    </rPh>
    <phoneticPr fontId="1"/>
  </si>
  <si>
    <t>その他神奈川県（計）</t>
    <rPh sb="2" eb="3">
      <t>タ</t>
    </rPh>
    <rPh sb="3" eb="6">
      <t>カナガワ</t>
    </rPh>
    <rPh sb="6" eb="7">
      <t>ケン</t>
    </rPh>
    <rPh sb="8" eb="9">
      <t>ケイ</t>
    </rPh>
    <phoneticPr fontId="1"/>
  </si>
  <si>
    <t>相模原市（計）</t>
    <rPh sb="5" eb="6">
      <t>ケイ</t>
    </rPh>
    <phoneticPr fontId="1"/>
  </si>
  <si>
    <t>さいたま市（計）</t>
    <rPh sb="6" eb="7">
      <t>ケイ</t>
    </rPh>
    <phoneticPr fontId="1"/>
  </si>
  <si>
    <t>その他埼玉県（計）</t>
    <rPh sb="2" eb="3">
      <t>タ</t>
    </rPh>
    <rPh sb="3" eb="5">
      <t>サイタマ</t>
    </rPh>
    <rPh sb="5" eb="6">
      <t>ケン</t>
    </rPh>
    <rPh sb="7" eb="8">
      <t>ケイ</t>
    </rPh>
    <phoneticPr fontId="1"/>
  </si>
  <si>
    <t>千葉市（計）</t>
    <rPh sb="4" eb="5">
      <t>ケイ</t>
    </rPh>
    <phoneticPr fontId="1"/>
  </si>
  <si>
    <t>その他千葉県（計）</t>
    <rPh sb="2" eb="3">
      <t>タ</t>
    </rPh>
    <rPh sb="3" eb="6">
      <t>チバケン</t>
    </rPh>
    <rPh sb="7" eb="8">
      <t>ケイ</t>
    </rPh>
    <phoneticPr fontId="1"/>
  </si>
  <si>
    <t>茨城県（計）</t>
    <rPh sb="0" eb="3">
      <t>イバラキケン</t>
    </rPh>
    <rPh sb="4" eb="5">
      <t>ケイ</t>
    </rPh>
    <phoneticPr fontId="1"/>
  </si>
  <si>
    <t>東京23区（計）</t>
    <rPh sb="0" eb="2">
      <t>トウキョウ</t>
    </rPh>
    <rPh sb="4" eb="5">
      <t>ク</t>
    </rPh>
    <rPh sb="6" eb="7">
      <t>ケイ</t>
    </rPh>
    <phoneticPr fontId="1"/>
  </si>
  <si>
    <t>東　京　23　区</t>
    <rPh sb="0" eb="1">
      <t>ヒガシ</t>
    </rPh>
    <rPh sb="2" eb="3">
      <t>キョウ</t>
    </rPh>
    <rPh sb="7" eb="8">
      <t>ク</t>
    </rPh>
    <phoneticPr fontId="1"/>
  </si>
  <si>
    <t>（単位：戸）</t>
    <rPh sb="1" eb="3">
      <t>タンイ</t>
    </rPh>
    <rPh sb="4" eb="5">
      <t>コ</t>
    </rPh>
    <phoneticPr fontId="1"/>
  </si>
  <si>
    <t>東京都下（市部）</t>
    <rPh sb="0" eb="1">
      <t>ヒガシ</t>
    </rPh>
    <rPh sb="1" eb="2">
      <t>キョウ</t>
    </rPh>
    <rPh sb="2" eb="3">
      <t>ト</t>
    </rPh>
    <rPh sb="3" eb="4">
      <t>シタ</t>
    </rPh>
    <rPh sb="5" eb="6">
      <t>シ</t>
    </rPh>
    <rPh sb="6" eb="7">
      <t>ブ</t>
    </rPh>
    <phoneticPr fontId="1"/>
  </si>
  <si>
    <t>東　京　都　下　（市　部）</t>
    <rPh sb="9" eb="10">
      <t>シ</t>
    </rPh>
    <rPh sb="11" eb="12">
      <t>ブ</t>
    </rPh>
    <phoneticPr fontId="1"/>
  </si>
  <si>
    <t>そ の 他 神 奈 川 県 （市　部）</t>
    <rPh sb="4" eb="5">
      <t>ホカ</t>
    </rPh>
    <rPh sb="6" eb="7">
      <t>カミ</t>
    </rPh>
    <rPh sb="8" eb="9">
      <t>ナ</t>
    </rPh>
    <rPh sb="10" eb="11">
      <t>カワ</t>
    </rPh>
    <rPh sb="12" eb="13">
      <t>ケン</t>
    </rPh>
    <rPh sb="15" eb="16">
      <t>シ</t>
    </rPh>
    <rPh sb="17" eb="18">
      <t>ブ</t>
    </rPh>
    <phoneticPr fontId="1"/>
  </si>
  <si>
    <t>そ の 他 埼 玉 県（市　部）</t>
    <rPh sb="4" eb="5">
      <t>タ</t>
    </rPh>
    <rPh sb="6" eb="7">
      <t>サキ</t>
    </rPh>
    <rPh sb="8" eb="9">
      <t>タマ</t>
    </rPh>
    <rPh sb="10" eb="11">
      <t>ケン</t>
    </rPh>
    <rPh sb="12" eb="13">
      <t>シ</t>
    </rPh>
    <rPh sb="14" eb="15">
      <t>ブ</t>
    </rPh>
    <phoneticPr fontId="1"/>
  </si>
  <si>
    <t>そ　の　他　千　葉　県（市　部）</t>
    <rPh sb="4" eb="5">
      <t>タ</t>
    </rPh>
    <rPh sb="6" eb="7">
      <t>セン</t>
    </rPh>
    <rPh sb="8" eb="9">
      <t>ハ</t>
    </rPh>
    <rPh sb="10" eb="11">
      <t>ケン</t>
    </rPh>
    <rPh sb="12" eb="13">
      <t>シ</t>
    </rPh>
    <rPh sb="14" eb="15">
      <t>ブ</t>
    </rPh>
    <phoneticPr fontId="1"/>
  </si>
  <si>
    <t>茨　城　県（市　部）</t>
    <rPh sb="0" eb="1">
      <t>イバラ</t>
    </rPh>
    <rPh sb="2" eb="3">
      <t>シロ</t>
    </rPh>
    <rPh sb="4" eb="5">
      <t>ケン</t>
    </rPh>
    <rPh sb="6" eb="7">
      <t>シ</t>
    </rPh>
    <rPh sb="8" eb="9">
      <t>ブ</t>
    </rPh>
    <phoneticPr fontId="1"/>
  </si>
  <si>
    <t>① 「分譲住宅×共同住宅」の新設着工戸数推移</t>
    <rPh sb="14" eb="16">
      <t>シンセツ</t>
    </rPh>
    <rPh sb="16" eb="18">
      <t>チャッコウ</t>
    </rPh>
    <rPh sb="18" eb="20">
      <t>コスウ</t>
    </rPh>
    <phoneticPr fontId="1"/>
  </si>
  <si>
    <t>② 「分譲住宅×一戸建住宅」の新設着工戸数推移</t>
    <rPh sb="8" eb="10">
      <t>イッコ</t>
    </rPh>
    <rPh sb="10" eb="11">
      <t>ダ</t>
    </rPh>
    <rPh sb="11" eb="13">
      <t>ジュウタク</t>
    </rPh>
    <rPh sb="15" eb="17">
      <t>シンセツ</t>
    </rPh>
    <rPh sb="17" eb="19">
      <t>チャッコウ</t>
    </rPh>
    <rPh sb="19" eb="21">
      <t>コスウ</t>
    </rPh>
    <phoneticPr fontId="1"/>
  </si>
  <si>
    <t>千葉市</t>
    <rPh sb="0" eb="3">
      <t>チバシ</t>
    </rPh>
    <phoneticPr fontId="1"/>
  </si>
  <si>
    <t>茨城県</t>
    <rPh sb="0" eb="3">
      <t>イバラキケン</t>
    </rPh>
    <phoneticPr fontId="1"/>
  </si>
  <si>
    <t>茨城県</t>
    <rPh sb="0" eb="3">
      <t>イバラキケン</t>
    </rPh>
    <phoneticPr fontId="1"/>
  </si>
  <si>
    <t>出所：住宅着工統計</t>
    <phoneticPr fontId="1"/>
  </si>
  <si>
    <t>出所：住宅着工統計</t>
    <phoneticPr fontId="1"/>
  </si>
  <si>
    <t>小美玉市</t>
  </si>
  <si>
    <t>常総市</t>
  </si>
  <si>
    <t>2022年
年計</t>
    <rPh sb="6" eb="7">
      <t>ネン</t>
    </rPh>
    <rPh sb="7" eb="8">
      <t>ケイ</t>
    </rPh>
    <phoneticPr fontId="1"/>
  </si>
  <si>
    <t>2021
年計</t>
    <rPh sb="5" eb="6">
      <t>ネン</t>
    </rPh>
    <rPh sb="6" eb="7">
      <t>ケイ</t>
    </rPh>
    <phoneticPr fontId="1"/>
  </si>
  <si>
    <t>2023年
年計</t>
    <rPh sb="6" eb="7">
      <t>ネン</t>
    </rPh>
    <rPh sb="7" eb="8">
      <t>ケイ</t>
    </rPh>
    <phoneticPr fontId="1"/>
  </si>
  <si>
    <t>2024年
1月</t>
    <rPh sb="7" eb="8">
      <t>ガツ</t>
    </rPh>
    <phoneticPr fontId="1"/>
  </si>
  <si>
    <t>2024年
2月</t>
    <rPh sb="7" eb="8">
      <t>ガツ</t>
    </rPh>
    <phoneticPr fontId="1"/>
  </si>
  <si>
    <t>2024年
3月</t>
    <rPh sb="7" eb="8">
      <t>ガツ</t>
    </rPh>
    <phoneticPr fontId="1"/>
  </si>
  <si>
    <t>2024年
4月</t>
    <rPh sb="7" eb="8">
      <t>ガツ</t>
    </rPh>
    <phoneticPr fontId="1"/>
  </si>
  <si>
    <t>2024年
5月</t>
    <rPh sb="7" eb="8">
      <t>ガツ</t>
    </rPh>
    <phoneticPr fontId="1"/>
  </si>
  <si>
    <t>2024年
6月</t>
    <rPh sb="7" eb="8">
      <t>ガツ</t>
    </rPh>
    <phoneticPr fontId="1"/>
  </si>
  <si>
    <t>2024年
7月</t>
    <rPh sb="7" eb="8">
      <t>ガツ</t>
    </rPh>
    <phoneticPr fontId="1"/>
  </si>
  <si>
    <t>2024年
8月</t>
    <rPh sb="7" eb="8">
      <t>ガツ</t>
    </rPh>
    <phoneticPr fontId="1"/>
  </si>
  <si>
    <t>2024年
9月</t>
    <rPh sb="7" eb="8">
      <t>ガツ</t>
    </rPh>
    <phoneticPr fontId="1"/>
  </si>
  <si>
    <t>2024年
10月</t>
    <rPh sb="8" eb="9">
      <t>ガツ</t>
    </rPh>
    <phoneticPr fontId="1"/>
  </si>
  <si>
    <t>2024年
11月</t>
    <rPh sb="8" eb="9">
      <t>ガツ</t>
    </rPh>
    <phoneticPr fontId="1"/>
  </si>
  <si>
    <t>2024年
12月</t>
    <rPh sb="8" eb="9">
      <t>ガツ</t>
    </rPh>
    <phoneticPr fontId="1"/>
  </si>
  <si>
    <t>2024年
1～7月</t>
    <rPh sb="4" eb="5">
      <t>ネン</t>
    </rPh>
    <phoneticPr fontId="1"/>
  </si>
  <si>
    <t>2024年
1～7月</t>
    <rPh sb="4" eb="5">
      <t>ネン</t>
    </rPh>
    <rPh sb="9" eb="10">
      <t>ガツ</t>
    </rPh>
    <phoneticPr fontId="1"/>
  </si>
  <si>
    <t>①「分譲住宅×共同住宅」新設着工戸数／2024年8月</t>
    <rPh sb="2" eb="4">
      <t>ブンジョウ</t>
    </rPh>
    <rPh sb="4" eb="6">
      <t>ジュウタク</t>
    </rPh>
    <rPh sb="7" eb="9">
      <t>キョウドウ</t>
    </rPh>
    <rPh sb="9" eb="11">
      <t>ジュウタク</t>
    </rPh>
    <rPh sb="12" eb="14">
      <t>シンセツ</t>
    </rPh>
    <rPh sb="14" eb="16">
      <t>チャッコウ</t>
    </rPh>
    <rPh sb="16" eb="18">
      <t>コスウ</t>
    </rPh>
    <rPh sb="23" eb="24">
      <t>ネン</t>
    </rPh>
    <rPh sb="25" eb="26">
      <t>ゲツ</t>
    </rPh>
    <phoneticPr fontId="1"/>
  </si>
  <si>
    <t>②「分譲住宅×一戸建住宅」新設着工戸数／2024年8月</t>
    <rPh sb="2" eb="4">
      <t>ブンジョウ</t>
    </rPh>
    <rPh sb="4" eb="6">
      <t>ジュウタク</t>
    </rPh>
    <rPh sb="7" eb="9">
      <t>イッコ</t>
    </rPh>
    <rPh sb="9" eb="10">
      <t>タ</t>
    </rPh>
    <rPh sb="10" eb="12">
      <t>ジュウタク</t>
    </rPh>
    <rPh sb="13" eb="15">
      <t>シンセツ</t>
    </rPh>
    <rPh sb="15" eb="17">
      <t>チャッコウ</t>
    </rPh>
    <rPh sb="17" eb="19">
      <t>コスウ</t>
    </rPh>
    <rPh sb="24" eb="25">
      <t>ネン</t>
    </rPh>
    <rPh sb="26" eb="27">
      <t>ゲツ</t>
    </rPh>
    <phoneticPr fontId="1"/>
  </si>
  <si>
    <t>2024年
1～8月計</t>
    <rPh sb="9" eb="10">
      <t>ガツ</t>
    </rPh>
    <rPh sb="10" eb="11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</si>
</sst>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 ###,##0;&quot;-&quot;###,##0"/>
    <numFmt numFmtId="177" formatCode="yyyy&quot;年&quot;m&quot;月&quot;;@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20"/>
      <name val="ＭＳ 明朝"/>
      <family val="1"/>
      <charset val="128"/>
    </font>
    <font>
      <b/>
      <sz val="11"/>
      <name val="ＭＳ Ｐゴシック"/>
      <family val="3"/>
      <charset val="128"/>
    </font>
    <font>
      <sz val="11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176" fontId="2" fillId="0" borderId="0" xfId="0" applyNumberFormat="1" applyFont="1" applyAlignment="1">
      <alignment horizontal="right" vertical="center"/>
    </xf>
    <xf numFmtId="176" fontId="3" fillId="0" borderId="5" xfId="0" applyNumberFormat="1" applyFont="1" applyBorder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49" fontId="4" fillId="0" borderId="0" xfId="0" applyNumberFormat="1" applyFont="1" applyAlignment="1">
      <alignment horizontal="right" vertical="center"/>
    </xf>
    <xf numFmtId="49" fontId="4" fillId="0" borderId="13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center" vertical="center" textRotation="255"/>
    </xf>
    <xf numFmtId="176" fontId="3" fillId="0" borderId="0" xfId="0" applyNumberFormat="1" applyFont="1" applyAlignment="1">
      <alignment horizontal="center" vertical="center" textRotation="255"/>
    </xf>
    <xf numFmtId="49" fontId="4" fillId="0" borderId="0" xfId="0" applyNumberFormat="1" applyFont="1" applyAlignment="1">
      <alignment horizontal="center" vertical="center"/>
    </xf>
    <xf numFmtId="49" fontId="4" fillId="0" borderId="17" xfId="0" applyNumberFormat="1" applyFont="1" applyBorder="1" applyAlignment="1">
      <alignment horizontal="center" vertical="center"/>
    </xf>
    <xf numFmtId="49" fontId="4" fillId="0" borderId="18" xfId="0" applyNumberFormat="1" applyFont="1" applyBorder="1" applyAlignment="1">
      <alignment horizontal="center" vertical="center"/>
    </xf>
    <xf numFmtId="49" fontId="4" fillId="0" borderId="19" xfId="0" applyNumberFormat="1" applyFont="1" applyBorder="1" applyAlignment="1">
      <alignment horizontal="center" vertical="center"/>
    </xf>
    <xf numFmtId="49" fontId="4" fillId="0" borderId="21" xfId="0" applyNumberFormat="1" applyFont="1" applyBorder="1" applyAlignment="1">
      <alignment horizontal="center" vertical="center"/>
    </xf>
    <xf numFmtId="49" fontId="4" fillId="0" borderId="18" xfId="0" applyNumberFormat="1" applyFont="1" applyBorder="1" applyAlignment="1">
      <alignment horizontal="right" vertical="center"/>
    </xf>
    <xf numFmtId="49" fontId="4" fillId="0" borderId="19" xfId="0" applyNumberFormat="1" applyFont="1" applyBorder="1" applyAlignment="1">
      <alignment horizontal="right" vertical="center"/>
    </xf>
    <xf numFmtId="176" fontId="3" fillId="0" borderId="22" xfId="0" applyNumberFormat="1" applyFont="1" applyBorder="1" applyAlignment="1">
      <alignment horizontal="center" vertical="center" textRotation="255"/>
    </xf>
    <xf numFmtId="49" fontId="4" fillId="0" borderId="22" xfId="0" applyNumberFormat="1" applyFont="1" applyBorder="1" applyAlignment="1">
      <alignment horizontal="center" vertical="center"/>
    </xf>
    <xf numFmtId="49" fontId="4" fillId="0" borderId="23" xfId="0" applyNumberFormat="1" applyFont="1" applyBorder="1" applyAlignment="1">
      <alignment horizontal="center" vertical="center"/>
    </xf>
    <xf numFmtId="49" fontId="4" fillId="0" borderId="30" xfId="0" applyNumberFormat="1" applyFont="1" applyBorder="1" applyAlignment="1">
      <alignment horizontal="center" vertical="center"/>
    </xf>
    <xf numFmtId="49" fontId="3" fillId="4" borderId="21" xfId="0" applyNumberFormat="1" applyFont="1" applyFill="1" applyBorder="1" applyAlignment="1">
      <alignment horizontal="center" vertical="center"/>
    </xf>
    <xf numFmtId="177" fontId="3" fillId="3" borderId="9" xfId="0" applyNumberFormat="1" applyFont="1" applyFill="1" applyBorder="1" applyAlignment="1">
      <alignment horizontal="center" vertical="center" wrapText="1"/>
    </xf>
    <xf numFmtId="176" fontId="3" fillId="3" borderId="31" xfId="0" applyNumberFormat="1" applyFont="1" applyFill="1" applyBorder="1" applyAlignment="1">
      <alignment horizontal="right" vertical="center"/>
    </xf>
    <xf numFmtId="176" fontId="4" fillId="3" borderId="21" xfId="0" applyNumberFormat="1" applyFont="1" applyFill="1" applyBorder="1" applyAlignment="1">
      <alignment horizontal="right" vertical="center"/>
    </xf>
    <xf numFmtId="176" fontId="4" fillId="3" borderId="18" xfId="0" applyNumberFormat="1" applyFont="1" applyFill="1" applyBorder="1" applyAlignment="1">
      <alignment horizontal="right" vertical="center"/>
    </xf>
    <xf numFmtId="176" fontId="4" fillId="3" borderId="19" xfId="0" applyNumberFormat="1" applyFont="1" applyFill="1" applyBorder="1" applyAlignment="1">
      <alignment horizontal="right" vertical="center"/>
    </xf>
    <xf numFmtId="176" fontId="4" fillId="3" borderId="17" xfId="0" applyNumberFormat="1" applyFont="1" applyFill="1" applyBorder="1" applyAlignment="1">
      <alignment horizontal="right" vertical="center"/>
    </xf>
    <xf numFmtId="49" fontId="4" fillId="0" borderId="38" xfId="0" applyNumberFormat="1" applyFont="1" applyBorder="1" applyAlignment="1">
      <alignment horizontal="center" vertical="center"/>
    </xf>
    <xf numFmtId="49" fontId="4" fillId="0" borderId="39" xfId="0" applyNumberFormat="1" applyFont="1" applyBorder="1" applyAlignment="1">
      <alignment horizontal="center" vertical="center"/>
    </xf>
    <xf numFmtId="49" fontId="4" fillId="0" borderId="40" xfId="0" applyNumberFormat="1" applyFont="1" applyBorder="1" applyAlignment="1">
      <alignment horizontal="center" vertical="center"/>
    </xf>
    <xf numFmtId="49" fontId="4" fillId="0" borderId="39" xfId="0" applyNumberFormat="1" applyFont="1" applyBorder="1" applyAlignment="1">
      <alignment horizontal="right" vertical="center"/>
    </xf>
    <xf numFmtId="49" fontId="4" fillId="0" borderId="40" xfId="0" applyNumberFormat="1" applyFont="1" applyBorder="1" applyAlignment="1">
      <alignment horizontal="right" vertical="center"/>
    </xf>
    <xf numFmtId="49" fontId="4" fillId="0" borderId="41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49" fontId="3" fillId="4" borderId="41" xfId="0" applyNumberFormat="1" applyFont="1" applyFill="1" applyBorder="1" applyAlignment="1">
      <alignment horizontal="center" vertical="center"/>
    </xf>
    <xf numFmtId="176" fontId="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176" fontId="4" fillId="0" borderId="2" xfId="0" applyNumberFormat="1" applyFont="1" applyBorder="1" applyAlignment="1">
      <alignment horizontal="right" vertical="center"/>
    </xf>
    <xf numFmtId="176" fontId="4" fillId="0" borderId="1" xfId="0" applyNumberFormat="1" applyFont="1" applyBorder="1" applyAlignment="1">
      <alignment horizontal="right" vertical="center"/>
    </xf>
    <xf numFmtId="176" fontId="4" fillId="0" borderId="4" xfId="0" applyNumberFormat="1" applyFont="1" applyBorder="1" applyAlignment="1">
      <alignment horizontal="right" vertical="center"/>
    </xf>
    <xf numFmtId="176" fontId="4" fillId="0" borderId="13" xfId="0" applyNumberFormat="1" applyFont="1" applyBorder="1" applyAlignment="1">
      <alignment horizontal="right" vertical="center"/>
    </xf>
    <xf numFmtId="176" fontId="4" fillId="0" borderId="3" xfId="0" applyNumberFormat="1" applyFont="1" applyBorder="1" applyAlignment="1">
      <alignment horizontal="right" vertical="center"/>
    </xf>
    <xf numFmtId="176" fontId="4" fillId="3" borderId="23" xfId="0" applyNumberFormat="1" applyFont="1" applyFill="1" applyBorder="1" applyAlignment="1">
      <alignment horizontal="right" vertical="center"/>
    </xf>
    <xf numFmtId="176" fontId="4" fillId="0" borderId="25" xfId="0" applyNumberFormat="1" applyFont="1" applyBorder="1" applyAlignment="1">
      <alignment horizontal="right" vertical="center"/>
    </xf>
    <xf numFmtId="176" fontId="4" fillId="3" borderId="10" xfId="0" applyNumberFormat="1" applyFont="1" applyFill="1" applyBorder="1" applyAlignment="1">
      <alignment horizontal="right" vertical="center"/>
    </xf>
    <xf numFmtId="176" fontId="4" fillId="0" borderId="43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176" fontId="2" fillId="0" borderId="0" xfId="0" applyNumberFormat="1" applyFont="1" applyAlignment="1">
      <alignment horizontal="left" vertical="center"/>
    </xf>
    <xf numFmtId="176" fontId="4" fillId="0" borderId="22" xfId="0" applyNumberFormat="1" applyFont="1" applyBorder="1" applyAlignment="1">
      <alignment horizontal="right" vertical="center"/>
    </xf>
    <xf numFmtId="176" fontId="3" fillId="0" borderId="0" xfId="0" applyNumberFormat="1" applyFont="1" applyAlignment="1">
      <alignment horizontal="distributed" vertical="center" textRotation="255"/>
    </xf>
    <xf numFmtId="176" fontId="4" fillId="3" borderId="31" xfId="0" applyNumberFormat="1" applyFont="1" applyFill="1" applyBorder="1" applyAlignment="1">
      <alignment horizontal="right" vertical="center"/>
    </xf>
    <xf numFmtId="0" fontId="7" fillId="0" borderId="0" xfId="0" applyFont="1"/>
    <xf numFmtId="176" fontId="4" fillId="0" borderId="12" xfId="0" applyNumberFormat="1" applyFont="1" applyBorder="1" applyAlignment="1">
      <alignment horizontal="right" vertical="center"/>
    </xf>
    <xf numFmtId="177" fontId="3" fillId="3" borderId="31" xfId="0" applyNumberFormat="1" applyFont="1" applyFill="1" applyBorder="1" applyAlignment="1">
      <alignment horizontal="center" vertical="center" wrapText="1"/>
    </xf>
    <xf numFmtId="177" fontId="3" fillId="0" borderId="29" xfId="0" applyNumberFormat="1" applyFont="1" applyBorder="1" applyAlignment="1">
      <alignment horizontal="center" vertical="center" wrapText="1"/>
    </xf>
    <xf numFmtId="177" fontId="3" fillId="2" borderId="29" xfId="0" applyNumberFormat="1" applyFont="1" applyFill="1" applyBorder="1" applyAlignment="1">
      <alignment horizontal="center" vertical="center" wrapText="1"/>
    </xf>
    <xf numFmtId="176" fontId="4" fillId="0" borderId="20" xfId="0" applyNumberFormat="1" applyFont="1" applyBorder="1" applyAlignment="1">
      <alignment horizontal="right" vertical="center"/>
    </xf>
    <xf numFmtId="176" fontId="3" fillId="0" borderId="6" xfId="0" applyNumberFormat="1" applyFont="1" applyBorder="1" applyAlignment="1">
      <alignment horizontal="right" vertical="center"/>
    </xf>
    <xf numFmtId="49" fontId="4" fillId="0" borderId="45" xfId="0" applyNumberFormat="1" applyFont="1" applyBorder="1" applyAlignment="1">
      <alignment horizontal="center" vertical="center"/>
    </xf>
    <xf numFmtId="176" fontId="2" fillId="2" borderId="0" xfId="0" applyNumberFormat="1" applyFont="1" applyFill="1" applyAlignment="1">
      <alignment horizontal="right" vertical="center"/>
    </xf>
    <xf numFmtId="176" fontId="3" fillId="0" borderId="1" xfId="0" applyNumberFormat="1" applyFont="1" applyBorder="1" applyAlignment="1">
      <alignment horizontal="right" vertical="center"/>
    </xf>
    <xf numFmtId="176" fontId="4" fillId="0" borderId="36" xfId="0" applyNumberFormat="1" applyFont="1" applyBorder="1" applyAlignment="1">
      <alignment horizontal="right" vertical="center"/>
    </xf>
    <xf numFmtId="176" fontId="4" fillId="0" borderId="34" xfId="0" applyNumberFormat="1" applyFont="1" applyBorder="1" applyAlignment="1">
      <alignment horizontal="right" vertical="center"/>
    </xf>
    <xf numFmtId="176" fontId="4" fillId="0" borderId="35" xfId="0" applyNumberFormat="1" applyFont="1" applyBorder="1" applyAlignment="1">
      <alignment horizontal="right" vertical="center"/>
    </xf>
    <xf numFmtId="176" fontId="3" fillId="0" borderId="32" xfId="0" applyNumberFormat="1" applyFont="1" applyBorder="1" applyAlignment="1">
      <alignment horizontal="right" vertical="center"/>
    </xf>
    <xf numFmtId="176" fontId="4" fillId="0" borderId="33" xfId="0" applyNumberFormat="1" applyFont="1" applyBorder="1" applyAlignment="1">
      <alignment horizontal="right" vertical="center"/>
    </xf>
    <xf numFmtId="176" fontId="4" fillId="0" borderId="37" xfId="0" applyNumberFormat="1" applyFont="1" applyBorder="1" applyAlignment="1">
      <alignment horizontal="right" vertical="center"/>
    </xf>
    <xf numFmtId="176" fontId="4" fillId="0" borderId="44" xfId="0" applyNumberFormat="1" applyFont="1" applyBorder="1" applyAlignment="1">
      <alignment horizontal="right" vertical="center"/>
    </xf>
    <xf numFmtId="176" fontId="4" fillId="0" borderId="46" xfId="0" applyNumberFormat="1" applyFont="1" applyBorder="1" applyAlignment="1">
      <alignment horizontal="right" vertical="center"/>
    </xf>
    <xf numFmtId="176" fontId="4" fillId="2" borderId="3" xfId="0" applyNumberFormat="1" applyFont="1" applyFill="1" applyBorder="1" applyAlignment="1">
      <alignment horizontal="right" vertical="center"/>
    </xf>
    <xf numFmtId="176" fontId="4" fillId="2" borderId="1" xfId="0" applyNumberFormat="1" applyFont="1" applyFill="1" applyBorder="1" applyAlignment="1">
      <alignment horizontal="right" vertical="center"/>
    </xf>
    <xf numFmtId="176" fontId="4" fillId="2" borderId="4" xfId="0" applyNumberFormat="1" applyFont="1" applyFill="1" applyBorder="1" applyAlignment="1">
      <alignment horizontal="right" vertical="center"/>
    </xf>
    <xf numFmtId="176" fontId="4" fillId="2" borderId="2" xfId="0" applyNumberFormat="1" applyFont="1" applyFill="1" applyBorder="1" applyAlignment="1">
      <alignment horizontal="right" vertical="center"/>
    </xf>
    <xf numFmtId="176" fontId="4" fillId="2" borderId="25" xfId="0" applyNumberFormat="1" applyFont="1" applyFill="1" applyBorder="1" applyAlignment="1">
      <alignment horizontal="right" vertical="center"/>
    </xf>
    <xf numFmtId="176" fontId="4" fillId="0" borderId="15" xfId="0" applyNumberFormat="1" applyFont="1" applyBorder="1" applyAlignment="1">
      <alignment horizontal="right" vertical="center"/>
    </xf>
    <xf numFmtId="176" fontId="4" fillId="0" borderId="16" xfId="0" applyNumberFormat="1" applyFont="1" applyBorder="1" applyAlignment="1">
      <alignment horizontal="right" vertical="center"/>
    </xf>
    <xf numFmtId="176" fontId="4" fillId="0" borderId="14" xfId="0" applyNumberFormat="1" applyFont="1" applyBorder="1" applyAlignment="1">
      <alignment horizontal="right" vertical="center"/>
    </xf>
    <xf numFmtId="176" fontId="4" fillId="0" borderId="24" xfId="0" applyNumberFormat="1" applyFont="1" applyBorder="1" applyAlignment="1">
      <alignment horizontal="right" vertical="center"/>
    </xf>
    <xf numFmtId="176" fontId="4" fillId="2" borderId="43" xfId="0" applyNumberFormat="1" applyFont="1" applyFill="1" applyBorder="1" applyAlignment="1">
      <alignment horizontal="right" vertical="center"/>
    </xf>
    <xf numFmtId="176" fontId="4" fillId="0" borderId="42" xfId="0" applyNumberFormat="1" applyFont="1" applyBorder="1" applyAlignment="1">
      <alignment horizontal="right" vertical="center"/>
    </xf>
    <xf numFmtId="176" fontId="5" fillId="0" borderId="1" xfId="0" applyNumberFormat="1" applyFont="1" applyBorder="1" applyAlignment="1">
      <alignment horizontal="right" vertical="center"/>
    </xf>
    <xf numFmtId="176" fontId="3" fillId="2" borderId="5" xfId="0" applyNumberFormat="1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49" fontId="3" fillId="4" borderId="7" xfId="0" applyNumberFormat="1" applyFont="1" applyFill="1" applyBorder="1" applyAlignment="1">
      <alignment horizontal="center" vertical="center"/>
    </xf>
    <xf numFmtId="49" fontId="3" fillId="4" borderId="8" xfId="0" applyNumberFormat="1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176" fontId="3" fillId="0" borderId="9" xfId="0" applyNumberFormat="1" applyFont="1" applyBorder="1" applyAlignment="1">
      <alignment horizontal="center" vertical="center" textRotation="255"/>
    </xf>
    <xf numFmtId="176" fontId="3" fillId="0" borderId="10" xfId="0" applyNumberFormat="1" applyFont="1" applyBorder="1" applyAlignment="1">
      <alignment horizontal="center" vertical="center" textRotation="255"/>
    </xf>
    <xf numFmtId="176" fontId="3" fillId="0" borderId="11" xfId="0" applyNumberFormat="1" applyFont="1" applyBorder="1" applyAlignment="1">
      <alignment horizontal="center" vertical="center" textRotation="255"/>
    </xf>
    <xf numFmtId="176" fontId="2" fillId="0" borderId="0" xfId="0" applyNumberFormat="1" applyFont="1" applyAlignment="1">
      <alignment horizontal="right" vertical="center"/>
    </xf>
    <xf numFmtId="176" fontId="8" fillId="0" borderId="0" xfId="0" applyNumberFormat="1" applyFont="1" applyAlignment="1">
      <alignment horizontal="center" vertical="center" wrapText="1"/>
    </xf>
    <xf numFmtId="176" fontId="4" fillId="0" borderId="10" xfId="0" applyNumberFormat="1" applyFont="1" applyBorder="1" applyAlignment="1">
      <alignment horizontal="center" vertical="center" textRotation="255"/>
    </xf>
    <xf numFmtId="176" fontId="4" fillId="0" borderId="11" xfId="0" applyNumberFormat="1" applyFont="1" applyBorder="1" applyAlignment="1">
      <alignment horizontal="center" vertical="center" textRotation="255"/>
    </xf>
    <xf numFmtId="176" fontId="6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76" fontId="3" fillId="0" borderId="9" xfId="0" applyNumberFormat="1" applyFont="1" applyBorder="1" applyAlignment="1">
      <alignment horizontal="distributed" vertical="center" textRotation="255"/>
    </xf>
    <xf numFmtId="176" fontId="3" fillId="0" borderId="10" xfId="0" applyNumberFormat="1" applyFont="1" applyBorder="1" applyAlignment="1">
      <alignment horizontal="distributed" vertical="center" textRotation="255"/>
    </xf>
    <xf numFmtId="176" fontId="3" fillId="0" borderId="11" xfId="0" applyNumberFormat="1" applyFont="1" applyBorder="1" applyAlignment="1">
      <alignment horizontal="distributed" vertical="center" textRotation="255"/>
    </xf>
    <xf numFmtId="0" fontId="3" fillId="4" borderId="12" xfId="0" applyFont="1" applyFill="1" applyBorder="1" applyAlignment="1">
      <alignment horizontal="center" vertical="center"/>
    </xf>
    <xf numFmtId="176" fontId="3" fillId="0" borderId="21" xfId="0" applyNumberFormat="1" applyFont="1" applyBorder="1" applyAlignment="1">
      <alignment horizontal="center" vertical="center" textRotation="255"/>
    </xf>
    <xf numFmtId="176" fontId="3" fillId="0" borderId="18" xfId="0" applyNumberFormat="1" applyFont="1" applyBorder="1" applyAlignment="1">
      <alignment horizontal="center" vertical="center" textRotation="255"/>
    </xf>
    <xf numFmtId="176" fontId="3" fillId="0" borderId="19" xfId="0" applyNumberFormat="1" applyFont="1" applyBorder="1" applyAlignment="1">
      <alignment horizontal="center" vertical="center" textRotation="255"/>
    </xf>
    <xf numFmtId="176" fontId="3" fillId="0" borderId="27" xfId="0" applyNumberFormat="1" applyFont="1" applyBorder="1" applyAlignment="1">
      <alignment horizontal="center" vertical="center" textRotation="255"/>
    </xf>
    <xf numFmtId="176" fontId="3" fillId="0" borderId="28" xfId="0" applyNumberFormat="1" applyFont="1" applyBorder="1" applyAlignment="1">
      <alignment horizontal="center" vertical="center" textRotation="255"/>
    </xf>
    <xf numFmtId="176" fontId="3" fillId="0" borderId="26" xfId="0" applyNumberFormat="1" applyFont="1" applyBorder="1" applyAlignment="1">
      <alignment horizontal="center" vertical="center" textRotation="255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0000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1165140974429932E-2"/>
          <c:y val="6.7314795753089407E-2"/>
          <c:w val="0.88242420649499242"/>
          <c:h val="0.7787914242428754"/>
        </c:manualLayout>
      </c:layout>
      <c:barChart>
        <c:barDir val="col"/>
        <c:grouping val="stacked"/>
        <c:varyColors val="0"/>
        <c:ser>
          <c:idx val="0"/>
          <c:order val="0"/>
          <c:tx>
            <c:v>1～7月</c:v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分譲マンション!$C$5:$C$27</c:f>
              <c:strCache>
                <c:ptCount val="23"/>
                <c:pt idx="0">
                  <c:v>千代田区</c:v>
                </c:pt>
                <c:pt idx="1">
                  <c:v>中央区</c:v>
                </c:pt>
                <c:pt idx="2">
                  <c:v>港区</c:v>
                </c:pt>
                <c:pt idx="3">
                  <c:v>新宿区</c:v>
                </c:pt>
                <c:pt idx="4">
                  <c:v>文京区</c:v>
                </c:pt>
                <c:pt idx="5">
                  <c:v>台東区</c:v>
                </c:pt>
                <c:pt idx="6">
                  <c:v>墨田区</c:v>
                </c:pt>
                <c:pt idx="7">
                  <c:v>江東区</c:v>
                </c:pt>
                <c:pt idx="8">
                  <c:v>品川区</c:v>
                </c:pt>
                <c:pt idx="9">
                  <c:v>目黒区</c:v>
                </c:pt>
                <c:pt idx="10">
                  <c:v>大田区</c:v>
                </c:pt>
                <c:pt idx="11">
                  <c:v>世田谷区</c:v>
                </c:pt>
                <c:pt idx="12">
                  <c:v>渋谷区</c:v>
                </c:pt>
                <c:pt idx="13">
                  <c:v>中野区</c:v>
                </c:pt>
                <c:pt idx="14">
                  <c:v>杉並区</c:v>
                </c:pt>
                <c:pt idx="15">
                  <c:v>豊島区</c:v>
                </c:pt>
                <c:pt idx="16">
                  <c:v>北区</c:v>
                </c:pt>
                <c:pt idx="17">
                  <c:v>荒川区</c:v>
                </c:pt>
                <c:pt idx="18">
                  <c:v>板橋区</c:v>
                </c:pt>
                <c:pt idx="19">
                  <c:v>練馬区</c:v>
                </c:pt>
                <c:pt idx="20">
                  <c:v>足立区</c:v>
                </c:pt>
                <c:pt idx="21">
                  <c:v>葛飾区</c:v>
                </c:pt>
                <c:pt idx="22">
                  <c:v>江戸川区</c:v>
                </c:pt>
              </c:strCache>
            </c:strRef>
          </c:cat>
          <c:val>
            <c:numRef>
              <c:f>分譲マンション!$U$5:$U$27</c:f>
              <c:numCache>
                <c:formatCode>\ ###,##0;"-"###,##0</c:formatCode>
                <c:ptCount val="23"/>
                <c:pt idx="0">
                  <c:v>178</c:v>
                </c:pt>
                <c:pt idx="1">
                  <c:v>920</c:v>
                </c:pt>
                <c:pt idx="2">
                  <c:v>819</c:v>
                </c:pt>
                <c:pt idx="3">
                  <c:v>220</c:v>
                </c:pt>
                <c:pt idx="4">
                  <c:v>419</c:v>
                </c:pt>
                <c:pt idx="5">
                  <c:v>1055</c:v>
                </c:pt>
                <c:pt idx="6">
                  <c:v>489</c:v>
                </c:pt>
                <c:pt idx="7">
                  <c:v>1865</c:v>
                </c:pt>
                <c:pt idx="8">
                  <c:v>494</c:v>
                </c:pt>
                <c:pt idx="9">
                  <c:v>106</c:v>
                </c:pt>
                <c:pt idx="10">
                  <c:v>544</c:v>
                </c:pt>
                <c:pt idx="11">
                  <c:v>579</c:v>
                </c:pt>
                <c:pt idx="12">
                  <c:v>877</c:v>
                </c:pt>
                <c:pt idx="13">
                  <c:v>291</c:v>
                </c:pt>
                <c:pt idx="14">
                  <c:v>450</c:v>
                </c:pt>
                <c:pt idx="15">
                  <c:v>0</c:v>
                </c:pt>
                <c:pt idx="16">
                  <c:v>912</c:v>
                </c:pt>
                <c:pt idx="17">
                  <c:v>288</c:v>
                </c:pt>
                <c:pt idx="18">
                  <c:v>1157</c:v>
                </c:pt>
                <c:pt idx="19">
                  <c:v>379</c:v>
                </c:pt>
                <c:pt idx="20">
                  <c:v>776</c:v>
                </c:pt>
                <c:pt idx="21">
                  <c:v>804</c:v>
                </c:pt>
                <c:pt idx="22">
                  <c:v>575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EE-4CFC-9A20-0ED16EAC44C4}"/>
            </c:ext>
          </c:extLst>
        </c:ser>
        <c:ser>
          <c:idx val="1"/>
          <c:order val="1"/>
          <c:tx>
            <c:v>8月</c:v>
          </c:tx>
          <c:spPr>
            <a:solidFill>
              <a:schemeClr val="accent1">
                <a:lumMod val="75000"/>
              </a:schemeClr>
            </a:solidFill>
          </c:spPr>
          <c:invertIfNegative val="0"/>
          <c:val>
            <c:numRef>
              <c:f>分譲マンション!$N$5:$N$27</c:f>
              <c:numCache>
                <c:formatCode>\ ###,##0;"-"###,##0</c:formatCode>
                <c:ptCount val="23"/>
                <c:pt idx="0">
                  <c:v>0</c:v>
                </c:pt>
                <c:pt idx="1">
                  <c:v>59</c:v>
                </c:pt>
                <c:pt idx="2">
                  <c:v>0</c:v>
                </c:pt>
                <c:pt idx="3">
                  <c:v>83</c:v>
                </c:pt>
                <c:pt idx="4">
                  <c:v>0</c:v>
                </c:pt>
                <c:pt idx="5">
                  <c:v>97</c:v>
                </c:pt>
                <c:pt idx="6">
                  <c:v>115</c:v>
                </c:pt>
                <c:pt idx="7">
                  <c:v>21</c:v>
                </c:pt>
                <c:pt idx="8">
                  <c:v>274</c:v>
                </c:pt>
                <c:pt idx="9">
                  <c:v>10</c:v>
                </c:pt>
                <c:pt idx="10">
                  <c:v>160</c:v>
                </c:pt>
                <c:pt idx="11">
                  <c:v>37</c:v>
                </c:pt>
                <c:pt idx="12">
                  <c:v>19</c:v>
                </c:pt>
                <c:pt idx="13">
                  <c:v>79</c:v>
                </c:pt>
                <c:pt idx="14">
                  <c:v>43</c:v>
                </c:pt>
                <c:pt idx="15">
                  <c:v>29</c:v>
                </c:pt>
                <c:pt idx="16">
                  <c:v>26</c:v>
                </c:pt>
                <c:pt idx="17">
                  <c:v>0</c:v>
                </c:pt>
                <c:pt idx="18">
                  <c:v>93</c:v>
                </c:pt>
                <c:pt idx="19">
                  <c:v>0</c:v>
                </c:pt>
                <c:pt idx="20">
                  <c:v>78</c:v>
                </c:pt>
                <c:pt idx="21">
                  <c:v>89</c:v>
                </c:pt>
                <c:pt idx="22">
                  <c:v>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EE-4CFC-9A20-0ED16EAC44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9906816"/>
        <c:axId val="199908352"/>
      </c:barChart>
      <c:catAx>
        <c:axId val="1999068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eaVert"/>
          <a:lstStyle/>
          <a:p>
            <a:pPr>
              <a:defRPr/>
            </a:pPr>
            <a:endParaRPr lang="ja-JP"/>
          </a:p>
        </c:txPr>
        <c:crossAx val="199908352"/>
        <c:crosses val="autoZero"/>
        <c:auto val="1"/>
        <c:lblAlgn val="ctr"/>
        <c:lblOffset val="100"/>
        <c:noMultiLvlLbl val="0"/>
      </c:catAx>
      <c:valAx>
        <c:axId val="19990835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b="0"/>
                </a:pPr>
                <a:r>
                  <a:rPr lang="en-US" altLang="ja-JP" b="0"/>
                  <a:t>(</a:t>
                </a:r>
                <a:r>
                  <a:rPr lang="ja-JP" altLang="en-US" b="0"/>
                  <a:t>戸</a:t>
                </a:r>
                <a:r>
                  <a:rPr lang="en-US" altLang="ja-JP" b="0"/>
                  <a:t>)</a:t>
                </a:r>
                <a:endParaRPr lang="ja-JP" altLang="en-US" b="0"/>
              </a:p>
            </c:rich>
          </c:tx>
          <c:layout>
            <c:manualLayout>
              <c:xMode val="edge"/>
              <c:yMode val="edge"/>
              <c:x val="1.1126563048479692E-2"/>
              <c:y val="5.2103253668250799E-3"/>
            </c:manualLayout>
          </c:layout>
          <c:overlay val="0"/>
        </c:title>
        <c:numFmt formatCode="\ ###,##0;&quot;-&quot;###,##0" sourceLinked="1"/>
        <c:majorTickMark val="out"/>
        <c:minorTickMark val="none"/>
        <c:tickLblPos val="nextTo"/>
        <c:crossAx val="199906816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584647153614906"/>
          <c:y val="7.3115059335531779E-2"/>
          <c:w val="8.1497109721929362E-2"/>
          <c:h val="7.1061309643986825E-2"/>
        </c:manualLayout>
      </c:layout>
      <c:overlay val="0"/>
      <c:spPr>
        <a:ln w="9525">
          <a:solidFill>
            <a:schemeClr val="tx1"/>
          </a:solidFill>
        </a:ln>
      </c:spPr>
      <c:txPr>
        <a:bodyPr/>
        <a:lstStyle/>
        <a:p>
          <a:pPr>
            <a:defRPr>
              <a:ln>
                <a:noFill/>
              </a:ln>
            </a:defRPr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sz="900" baseline="0">
          <a:latin typeface="(日本語用のフォントを使用)"/>
          <a:ea typeface="ＭＳ ゴシック" panose="020B0609070205080204" pitchFamily="49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1165140974429932E-2"/>
          <c:y val="6.7314795753089407E-2"/>
          <c:w val="0.87832183393794472"/>
          <c:h val="0.71611346658590758"/>
        </c:manualLayout>
      </c:layout>
      <c:barChart>
        <c:barDir val="col"/>
        <c:grouping val="stacked"/>
        <c:varyColors val="0"/>
        <c:ser>
          <c:idx val="0"/>
          <c:order val="0"/>
          <c:tx>
            <c:v>1～7月</c:v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分譲マンション!$C$208:$C$239</c:f>
              <c:strCache>
                <c:ptCount val="32"/>
                <c:pt idx="0">
                  <c:v>水戸市</c:v>
                </c:pt>
                <c:pt idx="1">
                  <c:v>日立市</c:v>
                </c:pt>
                <c:pt idx="2">
                  <c:v>土浦市</c:v>
                </c:pt>
                <c:pt idx="3">
                  <c:v>古河市</c:v>
                </c:pt>
                <c:pt idx="4">
                  <c:v>石岡市</c:v>
                </c:pt>
                <c:pt idx="5">
                  <c:v>結城市</c:v>
                </c:pt>
                <c:pt idx="6">
                  <c:v>龍ヶ崎市</c:v>
                </c:pt>
                <c:pt idx="7">
                  <c:v>下妻市</c:v>
                </c:pt>
                <c:pt idx="8">
                  <c:v>常総市</c:v>
                </c:pt>
                <c:pt idx="9">
                  <c:v>常陸太田市</c:v>
                </c:pt>
                <c:pt idx="10">
                  <c:v>高萩市</c:v>
                </c:pt>
                <c:pt idx="11">
                  <c:v>北茨城市</c:v>
                </c:pt>
                <c:pt idx="12">
                  <c:v>笠間市</c:v>
                </c:pt>
                <c:pt idx="13">
                  <c:v>取手市</c:v>
                </c:pt>
                <c:pt idx="14">
                  <c:v>牛久市</c:v>
                </c:pt>
                <c:pt idx="15">
                  <c:v>つくば市</c:v>
                </c:pt>
                <c:pt idx="16">
                  <c:v>ひたちなか市</c:v>
                </c:pt>
                <c:pt idx="17">
                  <c:v>鹿嶋市</c:v>
                </c:pt>
                <c:pt idx="18">
                  <c:v>潮来市</c:v>
                </c:pt>
                <c:pt idx="19">
                  <c:v>守谷市</c:v>
                </c:pt>
                <c:pt idx="20">
                  <c:v>常陸大宮市</c:v>
                </c:pt>
                <c:pt idx="21">
                  <c:v>那珂市</c:v>
                </c:pt>
                <c:pt idx="22">
                  <c:v>筑西市</c:v>
                </c:pt>
                <c:pt idx="23">
                  <c:v>坂東市</c:v>
                </c:pt>
                <c:pt idx="24">
                  <c:v>稲敷市</c:v>
                </c:pt>
                <c:pt idx="25">
                  <c:v>かすみがうら市</c:v>
                </c:pt>
                <c:pt idx="26">
                  <c:v>桜川市</c:v>
                </c:pt>
                <c:pt idx="27">
                  <c:v>神栖市</c:v>
                </c:pt>
                <c:pt idx="28">
                  <c:v>行方市</c:v>
                </c:pt>
                <c:pt idx="29">
                  <c:v>鉾田市</c:v>
                </c:pt>
                <c:pt idx="30">
                  <c:v>つくばみらい市</c:v>
                </c:pt>
                <c:pt idx="31">
                  <c:v>小美玉市</c:v>
                </c:pt>
              </c:strCache>
            </c:strRef>
          </c:cat>
          <c:val>
            <c:numRef>
              <c:f>分譲マンション!$U$208:$U$239</c:f>
              <c:numCache>
                <c:formatCode>\ ###,##0;"-"###,##0</c:formatCode>
                <c:ptCount val="32"/>
                <c:pt idx="0">
                  <c:v>270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114</c:v>
                </c:pt>
                <c:pt idx="15">
                  <c:v>154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6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22-47D2-82EF-49A97D5BA23A}"/>
            </c:ext>
          </c:extLst>
        </c:ser>
        <c:ser>
          <c:idx val="1"/>
          <c:order val="1"/>
          <c:tx>
            <c:v>8月</c:v>
          </c:tx>
          <c:spPr>
            <a:solidFill>
              <a:schemeClr val="accent1">
                <a:lumMod val="75000"/>
              </a:schemeClr>
            </a:solidFill>
          </c:spPr>
          <c:invertIfNegative val="0"/>
          <c:cat>
            <c:strRef>
              <c:f>分譲マンション!$C$208:$C$239</c:f>
              <c:strCache>
                <c:ptCount val="32"/>
                <c:pt idx="0">
                  <c:v>水戸市</c:v>
                </c:pt>
                <c:pt idx="1">
                  <c:v>日立市</c:v>
                </c:pt>
                <c:pt idx="2">
                  <c:v>土浦市</c:v>
                </c:pt>
                <c:pt idx="3">
                  <c:v>古河市</c:v>
                </c:pt>
                <c:pt idx="4">
                  <c:v>石岡市</c:v>
                </c:pt>
                <c:pt idx="5">
                  <c:v>結城市</c:v>
                </c:pt>
                <c:pt idx="6">
                  <c:v>龍ヶ崎市</c:v>
                </c:pt>
                <c:pt idx="7">
                  <c:v>下妻市</c:v>
                </c:pt>
                <c:pt idx="8">
                  <c:v>常総市</c:v>
                </c:pt>
                <c:pt idx="9">
                  <c:v>常陸太田市</c:v>
                </c:pt>
                <c:pt idx="10">
                  <c:v>高萩市</c:v>
                </c:pt>
                <c:pt idx="11">
                  <c:v>北茨城市</c:v>
                </c:pt>
                <c:pt idx="12">
                  <c:v>笠間市</c:v>
                </c:pt>
                <c:pt idx="13">
                  <c:v>取手市</c:v>
                </c:pt>
                <c:pt idx="14">
                  <c:v>牛久市</c:v>
                </c:pt>
                <c:pt idx="15">
                  <c:v>つくば市</c:v>
                </c:pt>
                <c:pt idx="16">
                  <c:v>ひたちなか市</c:v>
                </c:pt>
                <c:pt idx="17">
                  <c:v>鹿嶋市</c:v>
                </c:pt>
                <c:pt idx="18">
                  <c:v>潮来市</c:v>
                </c:pt>
                <c:pt idx="19">
                  <c:v>守谷市</c:v>
                </c:pt>
                <c:pt idx="20">
                  <c:v>常陸大宮市</c:v>
                </c:pt>
                <c:pt idx="21">
                  <c:v>那珂市</c:v>
                </c:pt>
                <c:pt idx="22">
                  <c:v>筑西市</c:v>
                </c:pt>
                <c:pt idx="23">
                  <c:v>坂東市</c:v>
                </c:pt>
                <c:pt idx="24">
                  <c:v>稲敷市</c:v>
                </c:pt>
                <c:pt idx="25">
                  <c:v>かすみがうら市</c:v>
                </c:pt>
                <c:pt idx="26">
                  <c:v>桜川市</c:v>
                </c:pt>
                <c:pt idx="27">
                  <c:v>神栖市</c:v>
                </c:pt>
                <c:pt idx="28">
                  <c:v>行方市</c:v>
                </c:pt>
                <c:pt idx="29">
                  <c:v>鉾田市</c:v>
                </c:pt>
                <c:pt idx="30">
                  <c:v>つくばみらい市</c:v>
                </c:pt>
                <c:pt idx="31">
                  <c:v>小美玉市</c:v>
                </c:pt>
              </c:strCache>
            </c:strRef>
          </c:cat>
          <c:val>
            <c:numRef>
              <c:f>分譲マンション!$N$208:$N$239</c:f>
              <c:numCache>
                <c:formatCode>\ ###,##0;"-"###,##0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22-47D2-82EF-49A97D5BA2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0170496"/>
        <c:axId val="200180480"/>
      </c:barChart>
      <c:catAx>
        <c:axId val="2001704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eaVert"/>
          <a:lstStyle/>
          <a:p>
            <a:pPr>
              <a:defRPr/>
            </a:pPr>
            <a:endParaRPr lang="ja-JP"/>
          </a:p>
        </c:txPr>
        <c:crossAx val="200180480"/>
        <c:crosses val="autoZero"/>
        <c:auto val="1"/>
        <c:lblAlgn val="ctr"/>
        <c:lblOffset val="100"/>
        <c:noMultiLvlLbl val="0"/>
      </c:catAx>
      <c:valAx>
        <c:axId val="200180480"/>
        <c:scaling>
          <c:orientation val="minMax"/>
          <c:max val="800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b="0"/>
                </a:pPr>
                <a:r>
                  <a:rPr lang="en-US" altLang="ja-JP" b="0"/>
                  <a:t>(</a:t>
                </a:r>
                <a:r>
                  <a:rPr lang="ja-JP" altLang="en-US" b="0"/>
                  <a:t>戸</a:t>
                </a:r>
                <a:r>
                  <a:rPr lang="en-US" altLang="ja-JP" b="0"/>
                  <a:t>)</a:t>
                </a:r>
                <a:endParaRPr lang="ja-JP" altLang="en-US" b="0"/>
              </a:p>
            </c:rich>
          </c:tx>
          <c:layout>
            <c:manualLayout>
              <c:xMode val="edge"/>
              <c:yMode val="edge"/>
              <c:x val="1.1126563048479692E-2"/>
              <c:y val="5.2103253668250799E-3"/>
            </c:manualLayout>
          </c:layout>
          <c:overlay val="0"/>
        </c:title>
        <c:numFmt formatCode="\ ###,##0;&quot;-&quot;###,##0" sourceLinked="1"/>
        <c:majorTickMark val="out"/>
        <c:minorTickMark val="none"/>
        <c:tickLblPos val="nextTo"/>
        <c:crossAx val="200170496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5710003218234243"/>
          <c:y val="7.3005361509298511E-2"/>
          <c:w val="7.5695088951176881E-2"/>
          <c:h val="7.9827489512528882E-2"/>
        </c:manualLayout>
      </c:layout>
      <c:overlay val="0"/>
      <c:spPr>
        <a:ln w="9525">
          <a:solidFill>
            <a:schemeClr val="tx1"/>
          </a:solidFill>
        </a:ln>
      </c:spPr>
    </c:legend>
    <c:plotVisOnly val="1"/>
    <c:dispBlanksAs val="gap"/>
    <c:showDLblsOverMax val="0"/>
  </c:chart>
  <c:txPr>
    <a:bodyPr/>
    <a:lstStyle/>
    <a:p>
      <a:pPr>
        <a:defRPr sz="900" baseline="0">
          <a:latin typeface="(日本語用のフォントを使用)"/>
          <a:ea typeface="ＭＳ ゴシック" panose="020B0609070205080204" pitchFamily="49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1165140974429932E-2"/>
          <c:y val="7.5861767279090109E-2"/>
          <c:w val="0.88242420649499242"/>
          <c:h val="0.7787914242428754"/>
        </c:manualLayout>
      </c:layout>
      <c:barChart>
        <c:barDir val="col"/>
        <c:grouping val="stacked"/>
        <c:varyColors val="0"/>
        <c:ser>
          <c:idx val="0"/>
          <c:order val="0"/>
          <c:tx>
            <c:v>1～7月</c:v>
          </c:tx>
          <c:spPr>
            <a:solidFill>
              <a:schemeClr val="accent6">
                <a:lumMod val="40000"/>
                <a:lumOff val="60000"/>
              </a:schemeClr>
            </a:solidFill>
          </c:spPr>
          <c:invertIfNegative val="0"/>
          <c:cat>
            <c:strRef>
              <c:f>建売住宅!$C$5:$C$27</c:f>
              <c:strCache>
                <c:ptCount val="23"/>
                <c:pt idx="0">
                  <c:v>千代田区</c:v>
                </c:pt>
                <c:pt idx="1">
                  <c:v>中央区</c:v>
                </c:pt>
                <c:pt idx="2">
                  <c:v>港区</c:v>
                </c:pt>
                <c:pt idx="3">
                  <c:v>新宿区</c:v>
                </c:pt>
                <c:pt idx="4">
                  <c:v>文京区</c:v>
                </c:pt>
                <c:pt idx="5">
                  <c:v>台東区</c:v>
                </c:pt>
                <c:pt idx="6">
                  <c:v>墨田区</c:v>
                </c:pt>
                <c:pt idx="7">
                  <c:v>江東区</c:v>
                </c:pt>
                <c:pt idx="8">
                  <c:v>品川区</c:v>
                </c:pt>
                <c:pt idx="9">
                  <c:v>目黒区</c:v>
                </c:pt>
                <c:pt idx="10">
                  <c:v>大田区</c:v>
                </c:pt>
                <c:pt idx="11">
                  <c:v>世田谷区</c:v>
                </c:pt>
                <c:pt idx="12">
                  <c:v>渋谷区</c:v>
                </c:pt>
                <c:pt idx="13">
                  <c:v>中野区</c:v>
                </c:pt>
                <c:pt idx="14">
                  <c:v>杉並区</c:v>
                </c:pt>
                <c:pt idx="15">
                  <c:v>豊島区</c:v>
                </c:pt>
                <c:pt idx="16">
                  <c:v>北区</c:v>
                </c:pt>
                <c:pt idx="17">
                  <c:v>荒川区</c:v>
                </c:pt>
                <c:pt idx="18">
                  <c:v>板橋区</c:v>
                </c:pt>
                <c:pt idx="19">
                  <c:v>練馬区</c:v>
                </c:pt>
                <c:pt idx="20">
                  <c:v>足立区</c:v>
                </c:pt>
                <c:pt idx="21">
                  <c:v>葛飾区</c:v>
                </c:pt>
                <c:pt idx="22">
                  <c:v>江戸川区</c:v>
                </c:pt>
              </c:strCache>
            </c:strRef>
          </c:cat>
          <c:val>
            <c:numRef>
              <c:f>建売住宅!$U$5:$U$27</c:f>
              <c:numCache>
                <c:formatCode>\ ###,##0;"-"###,##0</c:formatCode>
                <c:ptCount val="23"/>
                <c:pt idx="0">
                  <c:v>0</c:v>
                </c:pt>
                <c:pt idx="1">
                  <c:v>1</c:v>
                </c:pt>
                <c:pt idx="2">
                  <c:v>18</c:v>
                </c:pt>
                <c:pt idx="3">
                  <c:v>62</c:v>
                </c:pt>
                <c:pt idx="4">
                  <c:v>89</c:v>
                </c:pt>
                <c:pt idx="5">
                  <c:v>45</c:v>
                </c:pt>
                <c:pt idx="6">
                  <c:v>140</c:v>
                </c:pt>
                <c:pt idx="7">
                  <c:v>95</c:v>
                </c:pt>
                <c:pt idx="8">
                  <c:v>156</c:v>
                </c:pt>
                <c:pt idx="9">
                  <c:v>98</c:v>
                </c:pt>
                <c:pt idx="10">
                  <c:v>512</c:v>
                </c:pt>
                <c:pt idx="11">
                  <c:v>496</c:v>
                </c:pt>
                <c:pt idx="12">
                  <c:v>38</c:v>
                </c:pt>
                <c:pt idx="13">
                  <c:v>161</c:v>
                </c:pt>
                <c:pt idx="14">
                  <c:v>481</c:v>
                </c:pt>
                <c:pt idx="15">
                  <c:v>99</c:v>
                </c:pt>
                <c:pt idx="16">
                  <c:v>189</c:v>
                </c:pt>
                <c:pt idx="17">
                  <c:v>87</c:v>
                </c:pt>
                <c:pt idx="18">
                  <c:v>270</c:v>
                </c:pt>
                <c:pt idx="19">
                  <c:v>744</c:v>
                </c:pt>
                <c:pt idx="20">
                  <c:v>607</c:v>
                </c:pt>
                <c:pt idx="21">
                  <c:v>412</c:v>
                </c:pt>
                <c:pt idx="22">
                  <c:v>488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DD-44A5-BEF3-104DB2AE9565}"/>
            </c:ext>
          </c:extLst>
        </c:ser>
        <c:ser>
          <c:idx val="1"/>
          <c:order val="1"/>
          <c:tx>
            <c:v>8月</c:v>
          </c:tx>
          <c:spPr>
            <a:solidFill>
              <a:schemeClr val="accent6"/>
            </a:solidFill>
          </c:spPr>
          <c:invertIfNegative val="0"/>
          <c:cat>
            <c:strRef>
              <c:f>建売住宅!$C$5:$C$27</c:f>
              <c:strCache>
                <c:ptCount val="23"/>
                <c:pt idx="0">
                  <c:v>千代田区</c:v>
                </c:pt>
                <c:pt idx="1">
                  <c:v>中央区</c:v>
                </c:pt>
                <c:pt idx="2">
                  <c:v>港区</c:v>
                </c:pt>
                <c:pt idx="3">
                  <c:v>新宿区</c:v>
                </c:pt>
                <c:pt idx="4">
                  <c:v>文京区</c:v>
                </c:pt>
                <c:pt idx="5">
                  <c:v>台東区</c:v>
                </c:pt>
                <c:pt idx="6">
                  <c:v>墨田区</c:v>
                </c:pt>
                <c:pt idx="7">
                  <c:v>江東区</c:v>
                </c:pt>
                <c:pt idx="8">
                  <c:v>品川区</c:v>
                </c:pt>
                <c:pt idx="9">
                  <c:v>目黒区</c:v>
                </c:pt>
                <c:pt idx="10">
                  <c:v>大田区</c:v>
                </c:pt>
                <c:pt idx="11">
                  <c:v>世田谷区</c:v>
                </c:pt>
                <c:pt idx="12">
                  <c:v>渋谷区</c:v>
                </c:pt>
                <c:pt idx="13">
                  <c:v>中野区</c:v>
                </c:pt>
                <c:pt idx="14">
                  <c:v>杉並区</c:v>
                </c:pt>
                <c:pt idx="15">
                  <c:v>豊島区</c:v>
                </c:pt>
                <c:pt idx="16">
                  <c:v>北区</c:v>
                </c:pt>
                <c:pt idx="17">
                  <c:v>荒川区</c:v>
                </c:pt>
                <c:pt idx="18">
                  <c:v>板橋区</c:v>
                </c:pt>
                <c:pt idx="19">
                  <c:v>練馬区</c:v>
                </c:pt>
                <c:pt idx="20">
                  <c:v>足立区</c:v>
                </c:pt>
                <c:pt idx="21">
                  <c:v>葛飾区</c:v>
                </c:pt>
                <c:pt idx="22">
                  <c:v>江戸川区</c:v>
                </c:pt>
              </c:strCache>
            </c:strRef>
          </c:cat>
          <c:val>
            <c:numRef>
              <c:f>建売住宅!$N$5:$N$27</c:f>
              <c:numCache>
                <c:formatCode>\ ###,##0;"-"###,##0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9</c:v>
                </c:pt>
                <c:pt idx="4">
                  <c:v>8</c:v>
                </c:pt>
                <c:pt idx="5">
                  <c:v>4</c:v>
                </c:pt>
                <c:pt idx="6">
                  <c:v>18</c:v>
                </c:pt>
                <c:pt idx="7">
                  <c:v>10</c:v>
                </c:pt>
                <c:pt idx="8">
                  <c:v>25</c:v>
                </c:pt>
                <c:pt idx="9">
                  <c:v>12</c:v>
                </c:pt>
                <c:pt idx="10">
                  <c:v>33</c:v>
                </c:pt>
                <c:pt idx="11">
                  <c:v>65</c:v>
                </c:pt>
                <c:pt idx="12">
                  <c:v>2</c:v>
                </c:pt>
                <c:pt idx="13">
                  <c:v>18</c:v>
                </c:pt>
                <c:pt idx="14">
                  <c:v>73</c:v>
                </c:pt>
                <c:pt idx="15">
                  <c:v>9</c:v>
                </c:pt>
                <c:pt idx="16">
                  <c:v>46</c:v>
                </c:pt>
                <c:pt idx="17">
                  <c:v>11</c:v>
                </c:pt>
                <c:pt idx="18">
                  <c:v>30</c:v>
                </c:pt>
                <c:pt idx="19">
                  <c:v>74</c:v>
                </c:pt>
                <c:pt idx="20">
                  <c:v>62</c:v>
                </c:pt>
                <c:pt idx="21">
                  <c:v>51</c:v>
                </c:pt>
                <c:pt idx="22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DD-44A5-BEF3-104DB2AE95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9141248"/>
        <c:axId val="199142784"/>
      </c:barChart>
      <c:catAx>
        <c:axId val="1991412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eaVert"/>
          <a:lstStyle/>
          <a:p>
            <a:pPr>
              <a:defRPr/>
            </a:pPr>
            <a:endParaRPr lang="ja-JP"/>
          </a:p>
        </c:txPr>
        <c:crossAx val="199142784"/>
        <c:crosses val="autoZero"/>
        <c:auto val="1"/>
        <c:lblAlgn val="ctr"/>
        <c:lblOffset val="100"/>
        <c:noMultiLvlLbl val="0"/>
      </c:catAx>
      <c:valAx>
        <c:axId val="19914278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b="0"/>
                </a:pPr>
                <a:r>
                  <a:rPr lang="en-US" altLang="ja-JP" b="0"/>
                  <a:t>(</a:t>
                </a:r>
                <a:r>
                  <a:rPr lang="ja-JP" altLang="en-US" b="0"/>
                  <a:t>戸</a:t>
                </a:r>
                <a:r>
                  <a:rPr lang="en-US" altLang="ja-JP" b="0"/>
                  <a:t>)</a:t>
                </a:r>
                <a:endParaRPr lang="ja-JP" altLang="en-US" b="0"/>
              </a:p>
            </c:rich>
          </c:tx>
          <c:layout>
            <c:manualLayout>
              <c:xMode val="edge"/>
              <c:yMode val="edge"/>
              <c:x val="2.0398698922212768E-2"/>
              <c:y val="8.0593130986831782E-3"/>
            </c:manualLayout>
          </c:layout>
          <c:overlay val="0"/>
        </c:title>
        <c:numFmt formatCode="\ ###,##0;&quot;-&quot;###,##0" sourceLinked="1"/>
        <c:majorTickMark val="out"/>
        <c:minorTickMark val="none"/>
        <c:tickLblPos val="nextTo"/>
        <c:crossAx val="199141248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5591889348812789"/>
          <c:y val="8.1552370056307083E-2"/>
          <c:w val="8.1030587795589595E-2"/>
          <c:h val="8.4758507750633733E-2"/>
        </c:manualLayout>
      </c:layout>
      <c:overlay val="0"/>
      <c:spPr>
        <a:ln w="9525">
          <a:solidFill>
            <a:schemeClr val="tx1"/>
          </a:solidFill>
        </a:ln>
      </c:spPr>
    </c:legend>
    <c:plotVisOnly val="1"/>
    <c:dispBlanksAs val="gap"/>
    <c:showDLblsOverMax val="0"/>
  </c:chart>
  <c:txPr>
    <a:bodyPr/>
    <a:lstStyle/>
    <a:p>
      <a:pPr>
        <a:defRPr sz="900" baseline="0">
          <a:latin typeface="(日本語用のフォントを使用)"/>
          <a:ea typeface="ＭＳ ゴシック" panose="020B0609070205080204" pitchFamily="49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1165140974429932E-2"/>
          <c:y val="6.7314795753089407E-2"/>
          <c:w val="0.88242420649499242"/>
          <c:h val="0.7787914242428754"/>
        </c:manualLayout>
      </c:layout>
      <c:barChart>
        <c:barDir val="col"/>
        <c:grouping val="stacked"/>
        <c:varyColors val="0"/>
        <c:ser>
          <c:idx val="0"/>
          <c:order val="0"/>
          <c:tx>
            <c:v>1～7月</c:v>
          </c:tx>
          <c:spPr>
            <a:solidFill>
              <a:schemeClr val="accent6">
                <a:lumMod val="40000"/>
                <a:lumOff val="60000"/>
              </a:schemeClr>
            </a:solidFill>
          </c:spPr>
          <c:invertIfNegative val="0"/>
          <c:cat>
            <c:strRef>
              <c:f>分譲マンション!$C$30:$C$55</c:f>
              <c:strCache>
                <c:ptCount val="26"/>
                <c:pt idx="0">
                  <c:v>八王子市</c:v>
                </c:pt>
                <c:pt idx="1">
                  <c:v>立川市</c:v>
                </c:pt>
                <c:pt idx="2">
                  <c:v>武蔵野市</c:v>
                </c:pt>
                <c:pt idx="3">
                  <c:v>三鷹市</c:v>
                </c:pt>
                <c:pt idx="4">
                  <c:v>青梅市</c:v>
                </c:pt>
                <c:pt idx="5">
                  <c:v>府中市</c:v>
                </c:pt>
                <c:pt idx="6">
                  <c:v>昭島市</c:v>
                </c:pt>
                <c:pt idx="7">
                  <c:v>調布市</c:v>
                </c:pt>
                <c:pt idx="8">
                  <c:v>町田市</c:v>
                </c:pt>
                <c:pt idx="9">
                  <c:v>小金井市</c:v>
                </c:pt>
                <c:pt idx="10">
                  <c:v>小平市</c:v>
                </c:pt>
                <c:pt idx="11">
                  <c:v>日野市</c:v>
                </c:pt>
                <c:pt idx="12">
                  <c:v>東村山市</c:v>
                </c:pt>
                <c:pt idx="13">
                  <c:v>国分寺市</c:v>
                </c:pt>
                <c:pt idx="14">
                  <c:v>国立市</c:v>
                </c:pt>
                <c:pt idx="15">
                  <c:v>福生市</c:v>
                </c:pt>
                <c:pt idx="16">
                  <c:v>狛江市</c:v>
                </c:pt>
                <c:pt idx="17">
                  <c:v>東大和市</c:v>
                </c:pt>
                <c:pt idx="18">
                  <c:v>清瀬市</c:v>
                </c:pt>
                <c:pt idx="19">
                  <c:v>東久留米市</c:v>
                </c:pt>
                <c:pt idx="20">
                  <c:v>武蔵村山市</c:v>
                </c:pt>
                <c:pt idx="21">
                  <c:v>多摩市</c:v>
                </c:pt>
                <c:pt idx="22">
                  <c:v>稲城市</c:v>
                </c:pt>
                <c:pt idx="23">
                  <c:v>羽村市</c:v>
                </c:pt>
                <c:pt idx="24">
                  <c:v>あきる野市</c:v>
                </c:pt>
                <c:pt idx="25">
                  <c:v>西東京市</c:v>
                </c:pt>
              </c:strCache>
            </c:strRef>
          </c:cat>
          <c:val>
            <c:numRef>
              <c:f>建売住宅!$U$30:$U$55</c:f>
              <c:numCache>
                <c:formatCode>\ ###,##0;"-"###,##0</c:formatCode>
                <c:ptCount val="26"/>
                <c:pt idx="0">
                  <c:v>733</c:v>
                </c:pt>
                <c:pt idx="1">
                  <c:v>227</c:v>
                </c:pt>
                <c:pt idx="2">
                  <c:v>45</c:v>
                </c:pt>
                <c:pt idx="3">
                  <c:v>219</c:v>
                </c:pt>
                <c:pt idx="4">
                  <c:v>142</c:v>
                </c:pt>
                <c:pt idx="5">
                  <c:v>306</c:v>
                </c:pt>
                <c:pt idx="6">
                  <c:v>65</c:v>
                </c:pt>
                <c:pt idx="7">
                  <c:v>213</c:v>
                </c:pt>
                <c:pt idx="8">
                  <c:v>397</c:v>
                </c:pt>
                <c:pt idx="9">
                  <c:v>233</c:v>
                </c:pt>
                <c:pt idx="10">
                  <c:v>224</c:v>
                </c:pt>
                <c:pt idx="11">
                  <c:v>239</c:v>
                </c:pt>
                <c:pt idx="12">
                  <c:v>201</c:v>
                </c:pt>
                <c:pt idx="13">
                  <c:v>175</c:v>
                </c:pt>
                <c:pt idx="14">
                  <c:v>41</c:v>
                </c:pt>
                <c:pt idx="15">
                  <c:v>34</c:v>
                </c:pt>
                <c:pt idx="16">
                  <c:v>56</c:v>
                </c:pt>
                <c:pt idx="17">
                  <c:v>60</c:v>
                </c:pt>
                <c:pt idx="18">
                  <c:v>149</c:v>
                </c:pt>
                <c:pt idx="19">
                  <c:v>234</c:v>
                </c:pt>
                <c:pt idx="20">
                  <c:v>86</c:v>
                </c:pt>
                <c:pt idx="21">
                  <c:v>63</c:v>
                </c:pt>
                <c:pt idx="22">
                  <c:v>98</c:v>
                </c:pt>
                <c:pt idx="23">
                  <c:v>57</c:v>
                </c:pt>
                <c:pt idx="24">
                  <c:v>104</c:v>
                </c:pt>
                <c:pt idx="25">
                  <c:v>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06-4CB6-A18C-372E5F9C8085}"/>
            </c:ext>
          </c:extLst>
        </c:ser>
        <c:ser>
          <c:idx val="1"/>
          <c:order val="1"/>
          <c:tx>
            <c:v>8月</c:v>
          </c:tx>
          <c:spPr>
            <a:solidFill>
              <a:schemeClr val="accent6"/>
            </a:solidFill>
          </c:spPr>
          <c:invertIfNegative val="0"/>
          <c:cat>
            <c:strRef>
              <c:f>分譲マンション!$C$30:$C$55</c:f>
              <c:strCache>
                <c:ptCount val="26"/>
                <c:pt idx="0">
                  <c:v>八王子市</c:v>
                </c:pt>
                <c:pt idx="1">
                  <c:v>立川市</c:v>
                </c:pt>
                <c:pt idx="2">
                  <c:v>武蔵野市</c:v>
                </c:pt>
                <c:pt idx="3">
                  <c:v>三鷹市</c:v>
                </c:pt>
                <c:pt idx="4">
                  <c:v>青梅市</c:v>
                </c:pt>
                <c:pt idx="5">
                  <c:v>府中市</c:v>
                </c:pt>
                <c:pt idx="6">
                  <c:v>昭島市</c:v>
                </c:pt>
                <c:pt idx="7">
                  <c:v>調布市</c:v>
                </c:pt>
                <c:pt idx="8">
                  <c:v>町田市</c:v>
                </c:pt>
                <c:pt idx="9">
                  <c:v>小金井市</c:v>
                </c:pt>
                <c:pt idx="10">
                  <c:v>小平市</c:v>
                </c:pt>
                <c:pt idx="11">
                  <c:v>日野市</c:v>
                </c:pt>
                <c:pt idx="12">
                  <c:v>東村山市</c:v>
                </c:pt>
                <c:pt idx="13">
                  <c:v>国分寺市</c:v>
                </c:pt>
                <c:pt idx="14">
                  <c:v>国立市</c:v>
                </c:pt>
                <c:pt idx="15">
                  <c:v>福生市</c:v>
                </c:pt>
                <c:pt idx="16">
                  <c:v>狛江市</c:v>
                </c:pt>
                <c:pt idx="17">
                  <c:v>東大和市</c:v>
                </c:pt>
                <c:pt idx="18">
                  <c:v>清瀬市</c:v>
                </c:pt>
                <c:pt idx="19">
                  <c:v>東久留米市</c:v>
                </c:pt>
                <c:pt idx="20">
                  <c:v>武蔵村山市</c:v>
                </c:pt>
                <c:pt idx="21">
                  <c:v>多摩市</c:v>
                </c:pt>
                <c:pt idx="22">
                  <c:v>稲城市</c:v>
                </c:pt>
                <c:pt idx="23">
                  <c:v>羽村市</c:v>
                </c:pt>
                <c:pt idx="24">
                  <c:v>あきる野市</c:v>
                </c:pt>
                <c:pt idx="25">
                  <c:v>西東京市</c:v>
                </c:pt>
              </c:strCache>
            </c:strRef>
          </c:cat>
          <c:val>
            <c:numRef>
              <c:f>建売住宅!$N$30:$N$55</c:f>
              <c:numCache>
                <c:formatCode>\ ###,##0;"-"###,##0</c:formatCode>
                <c:ptCount val="26"/>
                <c:pt idx="0">
                  <c:v>54</c:v>
                </c:pt>
                <c:pt idx="1">
                  <c:v>12</c:v>
                </c:pt>
                <c:pt idx="2">
                  <c:v>3</c:v>
                </c:pt>
                <c:pt idx="3">
                  <c:v>34</c:v>
                </c:pt>
                <c:pt idx="4">
                  <c:v>5</c:v>
                </c:pt>
                <c:pt idx="5">
                  <c:v>47</c:v>
                </c:pt>
                <c:pt idx="6">
                  <c:v>8</c:v>
                </c:pt>
                <c:pt idx="7">
                  <c:v>54</c:v>
                </c:pt>
                <c:pt idx="8">
                  <c:v>64</c:v>
                </c:pt>
                <c:pt idx="9">
                  <c:v>15</c:v>
                </c:pt>
                <c:pt idx="10">
                  <c:v>41</c:v>
                </c:pt>
                <c:pt idx="11">
                  <c:v>27</c:v>
                </c:pt>
                <c:pt idx="12">
                  <c:v>29</c:v>
                </c:pt>
                <c:pt idx="13">
                  <c:v>17</c:v>
                </c:pt>
                <c:pt idx="14">
                  <c:v>0</c:v>
                </c:pt>
                <c:pt idx="15">
                  <c:v>9</c:v>
                </c:pt>
                <c:pt idx="16">
                  <c:v>2</c:v>
                </c:pt>
                <c:pt idx="17">
                  <c:v>1</c:v>
                </c:pt>
                <c:pt idx="18">
                  <c:v>3</c:v>
                </c:pt>
                <c:pt idx="19">
                  <c:v>32</c:v>
                </c:pt>
                <c:pt idx="20">
                  <c:v>10</c:v>
                </c:pt>
                <c:pt idx="21">
                  <c:v>8</c:v>
                </c:pt>
                <c:pt idx="22">
                  <c:v>12</c:v>
                </c:pt>
                <c:pt idx="23">
                  <c:v>6</c:v>
                </c:pt>
                <c:pt idx="24">
                  <c:v>5</c:v>
                </c:pt>
                <c:pt idx="25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06-4CB6-A18C-372E5F9C80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9249280"/>
        <c:axId val="199251072"/>
      </c:barChart>
      <c:catAx>
        <c:axId val="1992492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eaVert"/>
          <a:lstStyle/>
          <a:p>
            <a:pPr>
              <a:defRPr/>
            </a:pPr>
            <a:endParaRPr lang="ja-JP"/>
          </a:p>
        </c:txPr>
        <c:crossAx val="199251072"/>
        <c:crosses val="autoZero"/>
        <c:auto val="1"/>
        <c:lblAlgn val="ctr"/>
        <c:lblOffset val="100"/>
        <c:noMultiLvlLbl val="0"/>
      </c:catAx>
      <c:valAx>
        <c:axId val="19925107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b="0"/>
                </a:pPr>
                <a:r>
                  <a:rPr lang="en-US" altLang="ja-JP" b="0"/>
                  <a:t>(</a:t>
                </a:r>
                <a:r>
                  <a:rPr lang="ja-JP" altLang="en-US" b="0"/>
                  <a:t>戸</a:t>
                </a:r>
                <a:r>
                  <a:rPr lang="en-US" altLang="ja-JP" b="0"/>
                  <a:t>)</a:t>
                </a:r>
                <a:endParaRPr lang="ja-JP" altLang="en-US" b="0"/>
              </a:p>
            </c:rich>
          </c:tx>
          <c:layout>
            <c:manualLayout>
              <c:xMode val="edge"/>
              <c:yMode val="edge"/>
              <c:x val="1.6689844572719537E-2"/>
              <c:y val="5.2103102496803286E-3"/>
            </c:manualLayout>
          </c:layout>
          <c:overlay val="0"/>
        </c:title>
        <c:numFmt formatCode="\ ###,##0;&quot;-&quot;###,##0" sourceLinked="1"/>
        <c:majorTickMark val="out"/>
        <c:minorTickMark val="none"/>
        <c:tickLblPos val="nextTo"/>
        <c:crossAx val="199249280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5823269293781568"/>
          <c:y val="7.5854364358301382E-2"/>
          <c:w val="8.0568435955678294E-2"/>
          <c:h val="8.4758507750633733E-2"/>
        </c:manualLayout>
      </c:layout>
      <c:overlay val="0"/>
      <c:spPr>
        <a:solidFill>
          <a:schemeClr val="bg1"/>
        </a:solidFill>
        <a:ln w="9525">
          <a:solidFill>
            <a:schemeClr val="tx1"/>
          </a:solidFill>
        </a:ln>
      </c:spPr>
    </c:legend>
    <c:plotVisOnly val="1"/>
    <c:dispBlanksAs val="gap"/>
    <c:showDLblsOverMax val="0"/>
  </c:chart>
  <c:txPr>
    <a:bodyPr/>
    <a:lstStyle/>
    <a:p>
      <a:pPr>
        <a:defRPr sz="900" baseline="0">
          <a:latin typeface="(日本語用のフォントを使用)"/>
          <a:ea typeface="ＭＳ ゴシック" panose="020B0609070205080204" pitchFamily="49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1165140974429932E-2"/>
          <c:y val="6.7314795753089407E-2"/>
          <c:w val="0.88242420649499242"/>
          <c:h val="0.7787914242428754"/>
        </c:manualLayout>
      </c:layout>
      <c:barChart>
        <c:barDir val="col"/>
        <c:grouping val="stacked"/>
        <c:varyColors val="0"/>
        <c:ser>
          <c:idx val="0"/>
          <c:order val="0"/>
          <c:tx>
            <c:v>1～7月</c:v>
          </c:tx>
          <c:spPr>
            <a:solidFill>
              <a:schemeClr val="accent6">
                <a:lumMod val="40000"/>
                <a:lumOff val="60000"/>
              </a:schemeClr>
            </a:solidFill>
          </c:spPr>
          <c:invertIfNegative val="0"/>
          <c:cat>
            <c:strRef>
              <c:f>分譲マンション!$C$58:$C$75</c:f>
              <c:strCache>
                <c:ptCount val="18"/>
                <c:pt idx="0">
                  <c:v>鶴見区</c:v>
                </c:pt>
                <c:pt idx="1">
                  <c:v>神奈川区</c:v>
                </c:pt>
                <c:pt idx="2">
                  <c:v>西区</c:v>
                </c:pt>
                <c:pt idx="3">
                  <c:v>中区</c:v>
                </c:pt>
                <c:pt idx="4">
                  <c:v>南区</c:v>
                </c:pt>
                <c:pt idx="5">
                  <c:v>保土ヶ谷区</c:v>
                </c:pt>
                <c:pt idx="6">
                  <c:v>磯子区</c:v>
                </c:pt>
                <c:pt idx="7">
                  <c:v>金沢区</c:v>
                </c:pt>
                <c:pt idx="8">
                  <c:v>港北区</c:v>
                </c:pt>
                <c:pt idx="9">
                  <c:v>戸塚区</c:v>
                </c:pt>
                <c:pt idx="10">
                  <c:v>港南区</c:v>
                </c:pt>
                <c:pt idx="11">
                  <c:v>旭区</c:v>
                </c:pt>
                <c:pt idx="12">
                  <c:v>緑区</c:v>
                </c:pt>
                <c:pt idx="13">
                  <c:v>瀬谷区</c:v>
                </c:pt>
                <c:pt idx="14">
                  <c:v>栄区</c:v>
                </c:pt>
                <c:pt idx="15">
                  <c:v>泉区</c:v>
                </c:pt>
                <c:pt idx="16">
                  <c:v>青葉区</c:v>
                </c:pt>
                <c:pt idx="17">
                  <c:v>都筑区</c:v>
                </c:pt>
              </c:strCache>
            </c:strRef>
          </c:cat>
          <c:val>
            <c:numRef>
              <c:f>建売住宅!$U$58:$U$75</c:f>
              <c:numCache>
                <c:formatCode>\ ###,##0;"-"###,##0</c:formatCode>
                <c:ptCount val="18"/>
                <c:pt idx="0">
                  <c:v>205</c:v>
                </c:pt>
                <c:pt idx="1">
                  <c:v>241</c:v>
                </c:pt>
                <c:pt idx="2">
                  <c:v>59</c:v>
                </c:pt>
                <c:pt idx="3">
                  <c:v>76</c:v>
                </c:pt>
                <c:pt idx="4">
                  <c:v>166</c:v>
                </c:pt>
                <c:pt idx="5">
                  <c:v>176</c:v>
                </c:pt>
                <c:pt idx="6">
                  <c:v>203</c:v>
                </c:pt>
                <c:pt idx="7">
                  <c:v>152</c:v>
                </c:pt>
                <c:pt idx="8">
                  <c:v>307</c:v>
                </c:pt>
                <c:pt idx="9">
                  <c:v>330</c:v>
                </c:pt>
                <c:pt idx="10">
                  <c:v>181</c:v>
                </c:pt>
                <c:pt idx="11">
                  <c:v>270</c:v>
                </c:pt>
                <c:pt idx="12">
                  <c:v>172</c:v>
                </c:pt>
                <c:pt idx="13">
                  <c:v>213</c:v>
                </c:pt>
                <c:pt idx="14">
                  <c:v>90</c:v>
                </c:pt>
                <c:pt idx="15">
                  <c:v>253</c:v>
                </c:pt>
                <c:pt idx="16">
                  <c:v>236</c:v>
                </c:pt>
                <c:pt idx="17">
                  <c:v>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CE-4613-B65D-B515F1E76382}"/>
            </c:ext>
          </c:extLst>
        </c:ser>
        <c:ser>
          <c:idx val="1"/>
          <c:order val="1"/>
          <c:tx>
            <c:v>8月</c:v>
          </c:tx>
          <c:spPr>
            <a:solidFill>
              <a:schemeClr val="accent6"/>
            </a:solidFill>
          </c:spPr>
          <c:invertIfNegative val="0"/>
          <c:cat>
            <c:strRef>
              <c:f>分譲マンション!$C$58:$C$75</c:f>
              <c:strCache>
                <c:ptCount val="18"/>
                <c:pt idx="0">
                  <c:v>鶴見区</c:v>
                </c:pt>
                <c:pt idx="1">
                  <c:v>神奈川区</c:v>
                </c:pt>
                <c:pt idx="2">
                  <c:v>西区</c:v>
                </c:pt>
                <c:pt idx="3">
                  <c:v>中区</c:v>
                </c:pt>
                <c:pt idx="4">
                  <c:v>南区</c:v>
                </c:pt>
                <c:pt idx="5">
                  <c:v>保土ヶ谷区</c:v>
                </c:pt>
                <c:pt idx="6">
                  <c:v>磯子区</c:v>
                </c:pt>
                <c:pt idx="7">
                  <c:v>金沢区</c:v>
                </c:pt>
                <c:pt idx="8">
                  <c:v>港北区</c:v>
                </c:pt>
                <c:pt idx="9">
                  <c:v>戸塚区</c:v>
                </c:pt>
                <c:pt idx="10">
                  <c:v>港南区</c:v>
                </c:pt>
                <c:pt idx="11">
                  <c:v>旭区</c:v>
                </c:pt>
                <c:pt idx="12">
                  <c:v>緑区</c:v>
                </c:pt>
                <c:pt idx="13">
                  <c:v>瀬谷区</c:v>
                </c:pt>
                <c:pt idx="14">
                  <c:v>栄区</c:v>
                </c:pt>
                <c:pt idx="15">
                  <c:v>泉区</c:v>
                </c:pt>
                <c:pt idx="16">
                  <c:v>青葉区</c:v>
                </c:pt>
                <c:pt idx="17">
                  <c:v>都筑区</c:v>
                </c:pt>
              </c:strCache>
            </c:strRef>
          </c:cat>
          <c:val>
            <c:numRef>
              <c:f>建売住宅!$N$58:$N$75</c:f>
              <c:numCache>
                <c:formatCode>\ ###,##0;"-"###,##0</c:formatCode>
                <c:ptCount val="18"/>
                <c:pt idx="0">
                  <c:v>30</c:v>
                </c:pt>
                <c:pt idx="1">
                  <c:v>22</c:v>
                </c:pt>
                <c:pt idx="2">
                  <c:v>10</c:v>
                </c:pt>
                <c:pt idx="3">
                  <c:v>9</c:v>
                </c:pt>
                <c:pt idx="4">
                  <c:v>22</c:v>
                </c:pt>
                <c:pt idx="5">
                  <c:v>30</c:v>
                </c:pt>
                <c:pt idx="6">
                  <c:v>19</c:v>
                </c:pt>
                <c:pt idx="7">
                  <c:v>20</c:v>
                </c:pt>
                <c:pt idx="8">
                  <c:v>38</c:v>
                </c:pt>
                <c:pt idx="9">
                  <c:v>36</c:v>
                </c:pt>
                <c:pt idx="10">
                  <c:v>28</c:v>
                </c:pt>
                <c:pt idx="11">
                  <c:v>36</c:v>
                </c:pt>
                <c:pt idx="12">
                  <c:v>27</c:v>
                </c:pt>
                <c:pt idx="13">
                  <c:v>30</c:v>
                </c:pt>
                <c:pt idx="14">
                  <c:v>15</c:v>
                </c:pt>
                <c:pt idx="15">
                  <c:v>38</c:v>
                </c:pt>
                <c:pt idx="16">
                  <c:v>28</c:v>
                </c:pt>
                <c:pt idx="17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CE-4613-B65D-B515F1E763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9276416"/>
        <c:axId val="199277952"/>
      </c:barChart>
      <c:catAx>
        <c:axId val="1992764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eaVert"/>
          <a:lstStyle/>
          <a:p>
            <a:pPr>
              <a:defRPr/>
            </a:pPr>
            <a:endParaRPr lang="ja-JP"/>
          </a:p>
        </c:txPr>
        <c:crossAx val="199277952"/>
        <c:crosses val="autoZero"/>
        <c:auto val="1"/>
        <c:lblAlgn val="ctr"/>
        <c:lblOffset val="100"/>
        <c:noMultiLvlLbl val="0"/>
      </c:catAx>
      <c:valAx>
        <c:axId val="19927795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b="0"/>
                </a:pPr>
                <a:r>
                  <a:rPr lang="en-US" altLang="ja-JP" b="0"/>
                  <a:t>(</a:t>
                </a:r>
                <a:r>
                  <a:rPr lang="ja-JP" altLang="en-US" b="0"/>
                  <a:t>戸</a:t>
                </a:r>
                <a:r>
                  <a:rPr lang="en-US" altLang="ja-JP" b="0"/>
                  <a:t>)</a:t>
                </a:r>
                <a:endParaRPr lang="ja-JP" altLang="en-US" b="0"/>
              </a:p>
            </c:rich>
          </c:tx>
          <c:layout>
            <c:manualLayout>
              <c:xMode val="edge"/>
              <c:yMode val="edge"/>
              <c:x val="1.6689844572719537E-2"/>
              <c:y val="5.2103102496803286E-3"/>
            </c:manualLayout>
          </c:layout>
          <c:overlay val="0"/>
        </c:title>
        <c:numFmt formatCode="\ ###,##0;&quot;-&quot;###,##0" sourceLinked="1"/>
        <c:majorTickMark val="out"/>
        <c:minorTickMark val="none"/>
        <c:tickLblPos val="nextTo"/>
        <c:crossAx val="199276416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5060223617634056"/>
          <c:y val="8.1552370056307083E-2"/>
          <c:w val="8.2638385532781328E-2"/>
          <c:h val="9.1114027413240026E-2"/>
        </c:manualLayout>
      </c:layout>
      <c:overlay val="0"/>
      <c:spPr>
        <a:ln w="9525">
          <a:solidFill>
            <a:schemeClr val="tx1"/>
          </a:solidFill>
        </a:ln>
      </c:spPr>
    </c:legend>
    <c:plotVisOnly val="1"/>
    <c:dispBlanksAs val="gap"/>
    <c:showDLblsOverMax val="0"/>
  </c:chart>
  <c:txPr>
    <a:bodyPr/>
    <a:lstStyle/>
    <a:p>
      <a:pPr>
        <a:defRPr sz="900" baseline="0">
          <a:latin typeface="(日本語用のフォントを使用)"/>
          <a:ea typeface="ＭＳ ゴシック" panose="020B0609070205080204" pitchFamily="49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1165140974429932E-2"/>
          <c:y val="6.7314795753089407E-2"/>
          <c:w val="0.88242420649499242"/>
          <c:h val="0.7787914242428754"/>
        </c:manualLayout>
      </c:layout>
      <c:barChart>
        <c:barDir val="col"/>
        <c:grouping val="stacked"/>
        <c:varyColors val="0"/>
        <c:ser>
          <c:idx val="0"/>
          <c:order val="0"/>
          <c:tx>
            <c:v>1～7月</c:v>
          </c:tx>
          <c:spPr>
            <a:solidFill>
              <a:schemeClr val="accent6">
                <a:lumMod val="40000"/>
                <a:lumOff val="60000"/>
              </a:schemeClr>
            </a:solidFill>
          </c:spPr>
          <c:invertIfNegative val="0"/>
          <c:cat>
            <c:strRef>
              <c:f>分譲マンション!$C$78:$C$84</c:f>
              <c:strCache>
                <c:ptCount val="7"/>
                <c:pt idx="0">
                  <c:v>川崎区</c:v>
                </c:pt>
                <c:pt idx="1">
                  <c:v>幸区</c:v>
                </c:pt>
                <c:pt idx="2">
                  <c:v>中原区</c:v>
                </c:pt>
                <c:pt idx="3">
                  <c:v>高津区</c:v>
                </c:pt>
                <c:pt idx="4">
                  <c:v>多摩区</c:v>
                </c:pt>
                <c:pt idx="5">
                  <c:v>宮前区</c:v>
                </c:pt>
                <c:pt idx="6">
                  <c:v>麻生区</c:v>
                </c:pt>
              </c:strCache>
            </c:strRef>
          </c:cat>
          <c:val>
            <c:numRef>
              <c:f>建売住宅!$U$78:$U$84</c:f>
              <c:numCache>
                <c:formatCode>\ ###,##0;"-"###,##0</c:formatCode>
                <c:ptCount val="7"/>
                <c:pt idx="0">
                  <c:v>156</c:v>
                </c:pt>
                <c:pt idx="1">
                  <c:v>114</c:v>
                </c:pt>
                <c:pt idx="2">
                  <c:v>109</c:v>
                </c:pt>
                <c:pt idx="3">
                  <c:v>129</c:v>
                </c:pt>
                <c:pt idx="4">
                  <c:v>140</c:v>
                </c:pt>
                <c:pt idx="5">
                  <c:v>224</c:v>
                </c:pt>
                <c:pt idx="6">
                  <c:v>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AC-4C3B-BBDA-5CCDDC3DAE1E}"/>
            </c:ext>
          </c:extLst>
        </c:ser>
        <c:ser>
          <c:idx val="1"/>
          <c:order val="1"/>
          <c:tx>
            <c:v>8月</c:v>
          </c:tx>
          <c:spPr>
            <a:solidFill>
              <a:schemeClr val="accent6"/>
            </a:solidFill>
          </c:spPr>
          <c:invertIfNegative val="0"/>
          <c:cat>
            <c:strRef>
              <c:f>分譲マンション!$C$78:$C$84</c:f>
              <c:strCache>
                <c:ptCount val="7"/>
                <c:pt idx="0">
                  <c:v>川崎区</c:v>
                </c:pt>
                <c:pt idx="1">
                  <c:v>幸区</c:v>
                </c:pt>
                <c:pt idx="2">
                  <c:v>中原区</c:v>
                </c:pt>
                <c:pt idx="3">
                  <c:v>高津区</c:v>
                </c:pt>
                <c:pt idx="4">
                  <c:v>多摩区</c:v>
                </c:pt>
                <c:pt idx="5">
                  <c:v>宮前区</c:v>
                </c:pt>
                <c:pt idx="6">
                  <c:v>麻生区</c:v>
                </c:pt>
              </c:strCache>
            </c:strRef>
          </c:cat>
          <c:val>
            <c:numRef>
              <c:f>建売住宅!$N$78:$N$84</c:f>
              <c:numCache>
                <c:formatCode>\ ###,##0;"-"###,##0</c:formatCode>
                <c:ptCount val="7"/>
                <c:pt idx="0">
                  <c:v>35</c:v>
                </c:pt>
                <c:pt idx="1">
                  <c:v>15</c:v>
                </c:pt>
                <c:pt idx="2">
                  <c:v>33</c:v>
                </c:pt>
                <c:pt idx="3">
                  <c:v>14</c:v>
                </c:pt>
                <c:pt idx="4">
                  <c:v>20</c:v>
                </c:pt>
                <c:pt idx="5">
                  <c:v>24</c:v>
                </c:pt>
                <c:pt idx="6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AC-4C3B-BBDA-5CCDDC3DAE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0241536"/>
        <c:axId val="200243072"/>
      </c:barChart>
      <c:catAx>
        <c:axId val="2002415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eaVert"/>
          <a:lstStyle/>
          <a:p>
            <a:pPr>
              <a:defRPr/>
            </a:pPr>
            <a:endParaRPr lang="ja-JP"/>
          </a:p>
        </c:txPr>
        <c:crossAx val="200243072"/>
        <c:crosses val="autoZero"/>
        <c:auto val="1"/>
        <c:lblAlgn val="ctr"/>
        <c:lblOffset val="100"/>
        <c:noMultiLvlLbl val="0"/>
      </c:catAx>
      <c:valAx>
        <c:axId val="20024307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b="0"/>
                </a:pPr>
                <a:r>
                  <a:rPr lang="en-US" altLang="ja-JP" b="0"/>
                  <a:t>(</a:t>
                </a:r>
                <a:r>
                  <a:rPr lang="ja-JP" altLang="en-US" b="0"/>
                  <a:t>戸</a:t>
                </a:r>
                <a:r>
                  <a:rPr lang="en-US" altLang="ja-JP" b="0"/>
                  <a:t>)</a:t>
                </a:r>
                <a:endParaRPr lang="ja-JP" altLang="en-US" b="0"/>
              </a:p>
            </c:rich>
          </c:tx>
          <c:layout>
            <c:manualLayout>
              <c:xMode val="edge"/>
              <c:yMode val="edge"/>
              <c:x val="1.8544271747466153E-2"/>
              <c:y val="5.2103102496803286E-3"/>
            </c:manualLayout>
          </c:layout>
          <c:overlay val="0"/>
        </c:title>
        <c:numFmt formatCode="\ ###,##0;&quot;-&quot;###,##0" sourceLinked="1"/>
        <c:majorTickMark val="out"/>
        <c:minorTickMark val="none"/>
        <c:tickLblPos val="nextTo"/>
        <c:crossAx val="200241536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4896333140395031"/>
          <c:y val="7.5854364358301382E-2"/>
          <c:w val="8.7986144654664769E-2"/>
          <c:h val="8.760751059963659E-2"/>
        </c:manualLayout>
      </c:layout>
      <c:overlay val="0"/>
      <c:spPr>
        <a:ln w="9525">
          <a:solidFill>
            <a:schemeClr val="tx1"/>
          </a:solidFill>
        </a:ln>
      </c:spPr>
    </c:legend>
    <c:plotVisOnly val="1"/>
    <c:dispBlanksAs val="gap"/>
    <c:showDLblsOverMax val="0"/>
  </c:chart>
  <c:txPr>
    <a:bodyPr/>
    <a:lstStyle/>
    <a:p>
      <a:pPr>
        <a:defRPr sz="900" baseline="0">
          <a:latin typeface="(日本語用のフォントを使用)"/>
          <a:ea typeface="ＭＳ ゴシック" panose="020B0609070205080204" pitchFamily="49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1165140974429932E-2"/>
          <c:y val="7.3012764430087265E-2"/>
          <c:w val="0.88242420649499242"/>
          <c:h val="0.7787914242428754"/>
        </c:manualLayout>
      </c:layout>
      <c:barChart>
        <c:barDir val="col"/>
        <c:grouping val="stacked"/>
        <c:varyColors val="0"/>
        <c:ser>
          <c:idx val="0"/>
          <c:order val="0"/>
          <c:tx>
            <c:v>1～7月</c:v>
          </c:tx>
          <c:spPr>
            <a:solidFill>
              <a:schemeClr val="accent6">
                <a:lumMod val="40000"/>
                <a:lumOff val="60000"/>
              </a:schemeClr>
            </a:solidFill>
          </c:spPr>
          <c:invertIfNegative val="0"/>
          <c:cat>
            <c:strRef>
              <c:f>分譲マンション!$C$88:$C$106</c:f>
              <c:strCache>
                <c:ptCount val="19"/>
                <c:pt idx="0">
                  <c:v>緑区</c:v>
                </c:pt>
                <c:pt idx="1">
                  <c:v>中央区</c:v>
                </c:pt>
                <c:pt idx="2">
                  <c:v>南区</c:v>
                </c:pt>
                <c:pt idx="3">
                  <c:v>横須賀市</c:v>
                </c:pt>
                <c:pt idx="4">
                  <c:v>平塚市</c:v>
                </c:pt>
                <c:pt idx="5">
                  <c:v>鎌倉市</c:v>
                </c:pt>
                <c:pt idx="6">
                  <c:v>藤沢市</c:v>
                </c:pt>
                <c:pt idx="7">
                  <c:v>小田原市</c:v>
                </c:pt>
                <c:pt idx="8">
                  <c:v>茅ヶ崎市</c:v>
                </c:pt>
                <c:pt idx="9">
                  <c:v>逗子市</c:v>
                </c:pt>
                <c:pt idx="10">
                  <c:v>三浦市</c:v>
                </c:pt>
                <c:pt idx="11">
                  <c:v>秦野市</c:v>
                </c:pt>
                <c:pt idx="12">
                  <c:v>厚木市</c:v>
                </c:pt>
                <c:pt idx="13">
                  <c:v>大和市</c:v>
                </c:pt>
                <c:pt idx="14">
                  <c:v>伊勢原市</c:v>
                </c:pt>
                <c:pt idx="15">
                  <c:v>海老名市</c:v>
                </c:pt>
                <c:pt idx="16">
                  <c:v>座間市</c:v>
                </c:pt>
                <c:pt idx="17">
                  <c:v>南足柄市</c:v>
                </c:pt>
                <c:pt idx="18">
                  <c:v>綾瀬市</c:v>
                </c:pt>
              </c:strCache>
            </c:strRef>
          </c:cat>
          <c:val>
            <c:numRef>
              <c:f>建売住宅!$U$88:$U$106</c:f>
              <c:numCache>
                <c:formatCode>\ ###,##0;"-"###,##0</c:formatCode>
                <c:ptCount val="19"/>
                <c:pt idx="0">
                  <c:v>192</c:v>
                </c:pt>
                <c:pt idx="1">
                  <c:v>274</c:v>
                </c:pt>
                <c:pt idx="2">
                  <c:v>323</c:v>
                </c:pt>
                <c:pt idx="3">
                  <c:v>340</c:v>
                </c:pt>
                <c:pt idx="4">
                  <c:v>256</c:v>
                </c:pt>
                <c:pt idx="5">
                  <c:v>145</c:v>
                </c:pt>
                <c:pt idx="6">
                  <c:v>371</c:v>
                </c:pt>
                <c:pt idx="7">
                  <c:v>150</c:v>
                </c:pt>
                <c:pt idx="8">
                  <c:v>312</c:v>
                </c:pt>
                <c:pt idx="9">
                  <c:v>65</c:v>
                </c:pt>
                <c:pt idx="10">
                  <c:v>17</c:v>
                </c:pt>
                <c:pt idx="11">
                  <c:v>125</c:v>
                </c:pt>
                <c:pt idx="12">
                  <c:v>133</c:v>
                </c:pt>
                <c:pt idx="13">
                  <c:v>218</c:v>
                </c:pt>
                <c:pt idx="14">
                  <c:v>36</c:v>
                </c:pt>
                <c:pt idx="15">
                  <c:v>116</c:v>
                </c:pt>
                <c:pt idx="16">
                  <c:v>169</c:v>
                </c:pt>
                <c:pt idx="17">
                  <c:v>32</c:v>
                </c:pt>
                <c:pt idx="18">
                  <c:v>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C3-462C-8AA6-6775D3CBEFED}"/>
            </c:ext>
          </c:extLst>
        </c:ser>
        <c:ser>
          <c:idx val="1"/>
          <c:order val="1"/>
          <c:tx>
            <c:v>8月</c:v>
          </c:tx>
          <c:spPr>
            <a:solidFill>
              <a:schemeClr val="accent6"/>
            </a:solidFill>
          </c:spPr>
          <c:invertIfNegative val="0"/>
          <c:cat>
            <c:strRef>
              <c:f>分譲マンション!$C$88:$C$106</c:f>
              <c:strCache>
                <c:ptCount val="19"/>
                <c:pt idx="0">
                  <c:v>緑区</c:v>
                </c:pt>
                <c:pt idx="1">
                  <c:v>中央区</c:v>
                </c:pt>
                <c:pt idx="2">
                  <c:v>南区</c:v>
                </c:pt>
                <c:pt idx="3">
                  <c:v>横須賀市</c:v>
                </c:pt>
                <c:pt idx="4">
                  <c:v>平塚市</c:v>
                </c:pt>
                <c:pt idx="5">
                  <c:v>鎌倉市</c:v>
                </c:pt>
                <c:pt idx="6">
                  <c:v>藤沢市</c:v>
                </c:pt>
                <c:pt idx="7">
                  <c:v>小田原市</c:v>
                </c:pt>
                <c:pt idx="8">
                  <c:v>茅ヶ崎市</c:v>
                </c:pt>
                <c:pt idx="9">
                  <c:v>逗子市</c:v>
                </c:pt>
                <c:pt idx="10">
                  <c:v>三浦市</c:v>
                </c:pt>
                <c:pt idx="11">
                  <c:v>秦野市</c:v>
                </c:pt>
                <c:pt idx="12">
                  <c:v>厚木市</c:v>
                </c:pt>
                <c:pt idx="13">
                  <c:v>大和市</c:v>
                </c:pt>
                <c:pt idx="14">
                  <c:v>伊勢原市</c:v>
                </c:pt>
                <c:pt idx="15">
                  <c:v>海老名市</c:v>
                </c:pt>
                <c:pt idx="16">
                  <c:v>座間市</c:v>
                </c:pt>
                <c:pt idx="17">
                  <c:v>南足柄市</c:v>
                </c:pt>
                <c:pt idx="18">
                  <c:v>綾瀬市</c:v>
                </c:pt>
              </c:strCache>
            </c:strRef>
          </c:cat>
          <c:val>
            <c:numRef>
              <c:f>建売住宅!$N$88:$N$106</c:f>
              <c:numCache>
                <c:formatCode>\ ###,##0;"-"###,##0</c:formatCode>
                <c:ptCount val="19"/>
                <c:pt idx="0">
                  <c:v>40</c:v>
                </c:pt>
                <c:pt idx="1">
                  <c:v>21</c:v>
                </c:pt>
                <c:pt idx="2">
                  <c:v>52</c:v>
                </c:pt>
                <c:pt idx="3">
                  <c:v>62</c:v>
                </c:pt>
                <c:pt idx="4">
                  <c:v>51</c:v>
                </c:pt>
                <c:pt idx="5">
                  <c:v>13</c:v>
                </c:pt>
                <c:pt idx="6">
                  <c:v>91</c:v>
                </c:pt>
                <c:pt idx="7">
                  <c:v>5</c:v>
                </c:pt>
                <c:pt idx="8">
                  <c:v>51</c:v>
                </c:pt>
                <c:pt idx="9">
                  <c:v>9</c:v>
                </c:pt>
                <c:pt idx="10">
                  <c:v>0</c:v>
                </c:pt>
                <c:pt idx="11">
                  <c:v>28</c:v>
                </c:pt>
                <c:pt idx="12">
                  <c:v>9</c:v>
                </c:pt>
                <c:pt idx="13">
                  <c:v>21</c:v>
                </c:pt>
                <c:pt idx="14">
                  <c:v>27</c:v>
                </c:pt>
                <c:pt idx="15">
                  <c:v>4</c:v>
                </c:pt>
                <c:pt idx="16">
                  <c:v>54</c:v>
                </c:pt>
                <c:pt idx="17">
                  <c:v>0</c:v>
                </c:pt>
                <c:pt idx="18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C3-462C-8AA6-6775D3CBEF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0264320"/>
        <c:axId val="200274304"/>
      </c:barChart>
      <c:catAx>
        <c:axId val="2002643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eaVert"/>
          <a:lstStyle/>
          <a:p>
            <a:pPr>
              <a:defRPr/>
            </a:pPr>
            <a:endParaRPr lang="ja-JP"/>
          </a:p>
        </c:txPr>
        <c:crossAx val="200274304"/>
        <c:crosses val="autoZero"/>
        <c:auto val="1"/>
        <c:lblAlgn val="ctr"/>
        <c:lblOffset val="100"/>
        <c:noMultiLvlLbl val="0"/>
      </c:catAx>
      <c:valAx>
        <c:axId val="20027430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b="0"/>
                </a:pPr>
                <a:r>
                  <a:rPr lang="en-US" altLang="ja-JP" b="0"/>
                  <a:t>(</a:t>
                </a:r>
                <a:r>
                  <a:rPr lang="ja-JP" altLang="en-US" b="0"/>
                  <a:t>戸</a:t>
                </a:r>
                <a:r>
                  <a:rPr lang="en-US" altLang="ja-JP" b="0"/>
                  <a:t>)</a:t>
                </a:r>
                <a:endParaRPr lang="ja-JP" altLang="en-US" b="0"/>
              </a:p>
            </c:rich>
          </c:tx>
          <c:layout>
            <c:manualLayout>
              <c:xMode val="edge"/>
              <c:yMode val="edge"/>
              <c:x val="1.6689844572719537E-2"/>
              <c:y val="5.2103102496803286E-3"/>
            </c:manualLayout>
          </c:layout>
          <c:overlay val="0"/>
        </c:title>
        <c:numFmt formatCode="\ ###,##0;&quot;-&quot;###,##0" sourceLinked="1"/>
        <c:majorTickMark val="out"/>
        <c:minorTickMark val="none"/>
        <c:tickLblPos val="nextTo"/>
        <c:crossAx val="200264320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4989784588571238"/>
          <c:y val="8.1552370056307083E-2"/>
          <c:w val="8.1488494666550629E-2"/>
          <c:h val="8.2128676223164415E-2"/>
        </c:manualLayout>
      </c:layout>
      <c:overlay val="0"/>
      <c:spPr>
        <a:solidFill>
          <a:schemeClr val="bg1"/>
        </a:solidFill>
        <a:ln w="9525">
          <a:solidFill>
            <a:schemeClr val="tx1"/>
          </a:solidFill>
        </a:ln>
      </c:spPr>
    </c:legend>
    <c:plotVisOnly val="1"/>
    <c:dispBlanksAs val="gap"/>
    <c:showDLblsOverMax val="0"/>
  </c:chart>
  <c:txPr>
    <a:bodyPr/>
    <a:lstStyle/>
    <a:p>
      <a:pPr>
        <a:defRPr sz="900" baseline="0">
          <a:latin typeface="(日本語用のフォントを使用)"/>
          <a:ea typeface="ＭＳ ゴシック" panose="020B0609070205080204" pitchFamily="49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1165140974429932E-2"/>
          <c:y val="6.7314795753089407E-2"/>
          <c:w val="0.88242420649499242"/>
          <c:h val="0.7787914242428754"/>
        </c:manualLayout>
      </c:layout>
      <c:barChart>
        <c:barDir val="col"/>
        <c:grouping val="stacked"/>
        <c:varyColors val="0"/>
        <c:ser>
          <c:idx val="0"/>
          <c:order val="0"/>
          <c:tx>
            <c:v>1～7月</c:v>
          </c:tx>
          <c:spPr>
            <a:solidFill>
              <a:schemeClr val="accent6">
                <a:lumMod val="40000"/>
                <a:lumOff val="60000"/>
              </a:schemeClr>
            </a:solidFill>
          </c:spPr>
          <c:invertIfNegative val="0"/>
          <c:cat>
            <c:strRef>
              <c:f>分譲マンション!$C$109:$C$118</c:f>
              <c:strCache>
                <c:ptCount val="10"/>
                <c:pt idx="0">
                  <c:v>西区</c:v>
                </c:pt>
                <c:pt idx="1">
                  <c:v>北区</c:v>
                </c:pt>
                <c:pt idx="2">
                  <c:v>大宮区</c:v>
                </c:pt>
                <c:pt idx="3">
                  <c:v>見沼区</c:v>
                </c:pt>
                <c:pt idx="4">
                  <c:v>中央区</c:v>
                </c:pt>
                <c:pt idx="5">
                  <c:v>桜区</c:v>
                </c:pt>
                <c:pt idx="6">
                  <c:v>浦和区</c:v>
                </c:pt>
                <c:pt idx="7">
                  <c:v>南区</c:v>
                </c:pt>
                <c:pt idx="8">
                  <c:v>緑区</c:v>
                </c:pt>
                <c:pt idx="9">
                  <c:v>岩槻区</c:v>
                </c:pt>
              </c:strCache>
            </c:strRef>
          </c:cat>
          <c:val>
            <c:numRef>
              <c:f>建売住宅!$U$109:$U$118</c:f>
              <c:numCache>
                <c:formatCode>\ ###,##0;"-"###,##0</c:formatCode>
                <c:ptCount val="10"/>
                <c:pt idx="0">
                  <c:v>74</c:v>
                </c:pt>
                <c:pt idx="1">
                  <c:v>180</c:v>
                </c:pt>
                <c:pt idx="2">
                  <c:v>102</c:v>
                </c:pt>
                <c:pt idx="3">
                  <c:v>251</c:v>
                </c:pt>
                <c:pt idx="4">
                  <c:v>74</c:v>
                </c:pt>
                <c:pt idx="5">
                  <c:v>167</c:v>
                </c:pt>
                <c:pt idx="6">
                  <c:v>147</c:v>
                </c:pt>
                <c:pt idx="7">
                  <c:v>237</c:v>
                </c:pt>
                <c:pt idx="8">
                  <c:v>313</c:v>
                </c:pt>
                <c:pt idx="9">
                  <c:v>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EC-4D6F-9381-E25DA9E952B8}"/>
            </c:ext>
          </c:extLst>
        </c:ser>
        <c:ser>
          <c:idx val="1"/>
          <c:order val="1"/>
          <c:tx>
            <c:v>8月</c:v>
          </c:tx>
          <c:spPr>
            <a:solidFill>
              <a:schemeClr val="accent6"/>
            </a:solidFill>
          </c:spPr>
          <c:invertIfNegative val="0"/>
          <c:cat>
            <c:strRef>
              <c:f>分譲マンション!$C$109:$C$118</c:f>
              <c:strCache>
                <c:ptCount val="10"/>
                <c:pt idx="0">
                  <c:v>西区</c:v>
                </c:pt>
                <c:pt idx="1">
                  <c:v>北区</c:v>
                </c:pt>
                <c:pt idx="2">
                  <c:v>大宮区</c:v>
                </c:pt>
                <c:pt idx="3">
                  <c:v>見沼区</c:v>
                </c:pt>
                <c:pt idx="4">
                  <c:v>中央区</c:v>
                </c:pt>
                <c:pt idx="5">
                  <c:v>桜区</c:v>
                </c:pt>
                <c:pt idx="6">
                  <c:v>浦和区</c:v>
                </c:pt>
                <c:pt idx="7">
                  <c:v>南区</c:v>
                </c:pt>
                <c:pt idx="8">
                  <c:v>緑区</c:v>
                </c:pt>
                <c:pt idx="9">
                  <c:v>岩槻区</c:v>
                </c:pt>
              </c:strCache>
            </c:strRef>
          </c:cat>
          <c:val>
            <c:numRef>
              <c:f>建売住宅!$N$109:$N$118</c:f>
              <c:numCache>
                <c:formatCode>\ ###,##0;"-"###,##0</c:formatCode>
                <c:ptCount val="10"/>
                <c:pt idx="0">
                  <c:v>29</c:v>
                </c:pt>
                <c:pt idx="1">
                  <c:v>23</c:v>
                </c:pt>
                <c:pt idx="2">
                  <c:v>14</c:v>
                </c:pt>
                <c:pt idx="3">
                  <c:v>52</c:v>
                </c:pt>
                <c:pt idx="4">
                  <c:v>2</c:v>
                </c:pt>
                <c:pt idx="5">
                  <c:v>20</c:v>
                </c:pt>
                <c:pt idx="6">
                  <c:v>33</c:v>
                </c:pt>
                <c:pt idx="7">
                  <c:v>28</c:v>
                </c:pt>
                <c:pt idx="8">
                  <c:v>29</c:v>
                </c:pt>
                <c:pt idx="9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EC-4D6F-9381-E25DA9E952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0639616"/>
        <c:axId val="200641152"/>
      </c:barChart>
      <c:catAx>
        <c:axId val="2006396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eaVert"/>
          <a:lstStyle/>
          <a:p>
            <a:pPr>
              <a:defRPr/>
            </a:pPr>
            <a:endParaRPr lang="ja-JP"/>
          </a:p>
        </c:txPr>
        <c:crossAx val="200641152"/>
        <c:crosses val="autoZero"/>
        <c:auto val="1"/>
        <c:lblAlgn val="ctr"/>
        <c:lblOffset val="100"/>
        <c:noMultiLvlLbl val="0"/>
      </c:catAx>
      <c:valAx>
        <c:axId val="20064115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b="0"/>
                </a:pPr>
                <a:r>
                  <a:rPr lang="en-US" altLang="ja-JP" b="0"/>
                  <a:t>(</a:t>
                </a:r>
                <a:r>
                  <a:rPr lang="ja-JP" altLang="en-US" b="0"/>
                  <a:t>戸</a:t>
                </a:r>
                <a:r>
                  <a:rPr lang="en-US" altLang="ja-JP" b="0"/>
                  <a:t>)</a:t>
                </a:r>
                <a:endParaRPr lang="ja-JP" altLang="en-US" b="0"/>
              </a:p>
            </c:rich>
          </c:tx>
          <c:layout>
            <c:manualLayout>
              <c:xMode val="edge"/>
              <c:yMode val="edge"/>
              <c:x val="1.6689844572719537E-2"/>
              <c:y val="5.2103102496803286E-3"/>
            </c:manualLayout>
          </c:layout>
          <c:overlay val="0"/>
        </c:title>
        <c:numFmt formatCode="\ ###,##0;&quot;-&quot;###,##0" sourceLinked="1"/>
        <c:majorTickMark val="out"/>
        <c:minorTickMark val="none"/>
        <c:tickLblPos val="nextTo"/>
        <c:crossAx val="200639616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6078055906160711"/>
          <c:y val="7.3005361509298511E-2"/>
          <c:w val="7.431434380437342E-2"/>
          <c:h val="8.234799422261567E-2"/>
        </c:manualLayout>
      </c:layout>
      <c:overlay val="0"/>
      <c:spPr>
        <a:ln w="9525">
          <a:solidFill>
            <a:schemeClr val="tx1"/>
          </a:solidFill>
        </a:ln>
      </c:spPr>
    </c:legend>
    <c:plotVisOnly val="1"/>
    <c:dispBlanksAs val="gap"/>
    <c:showDLblsOverMax val="0"/>
  </c:chart>
  <c:txPr>
    <a:bodyPr/>
    <a:lstStyle/>
    <a:p>
      <a:pPr>
        <a:defRPr sz="900" baseline="0">
          <a:latin typeface="(日本語用のフォントを使用)"/>
          <a:ea typeface="ＭＳ ゴシック" panose="020B0609070205080204" pitchFamily="49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1165140974429932E-2"/>
          <c:y val="6.7314795753089407E-2"/>
          <c:w val="0.88242420649499242"/>
          <c:h val="0.7787914242428754"/>
        </c:manualLayout>
      </c:layout>
      <c:barChart>
        <c:barDir val="col"/>
        <c:grouping val="stacked"/>
        <c:varyColors val="0"/>
        <c:ser>
          <c:idx val="0"/>
          <c:order val="0"/>
          <c:tx>
            <c:v>1～7月</c:v>
          </c:tx>
          <c:spPr>
            <a:solidFill>
              <a:schemeClr val="accent6">
                <a:lumMod val="40000"/>
                <a:lumOff val="60000"/>
              </a:schemeClr>
            </a:solidFill>
          </c:spPr>
          <c:invertIfNegative val="0"/>
          <c:cat>
            <c:strRef>
              <c:f>分譲マンション!$C$121:$C$159</c:f>
              <c:strCache>
                <c:ptCount val="39"/>
                <c:pt idx="0">
                  <c:v>川越市</c:v>
                </c:pt>
                <c:pt idx="1">
                  <c:v>熊谷市</c:v>
                </c:pt>
                <c:pt idx="2">
                  <c:v>川口市</c:v>
                </c:pt>
                <c:pt idx="3">
                  <c:v>行田市</c:v>
                </c:pt>
                <c:pt idx="4">
                  <c:v>秩父市</c:v>
                </c:pt>
                <c:pt idx="5">
                  <c:v>所沢市</c:v>
                </c:pt>
                <c:pt idx="6">
                  <c:v>飯能市</c:v>
                </c:pt>
                <c:pt idx="7">
                  <c:v>加須市</c:v>
                </c:pt>
                <c:pt idx="8">
                  <c:v>本庄市</c:v>
                </c:pt>
                <c:pt idx="9">
                  <c:v>東松山市</c:v>
                </c:pt>
                <c:pt idx="10">
                  <c:v>春日部市</c:v>
                </c:pt>
                <c:pt idx="11">
                  <c:v>狭山市</c:v>
                </c:pt>
                <c:pt idx="12">
                  <c:v>羽生市</c:v>
                </c:pt>
                <c:pt idx="13">
                  <c:v>鴻巣市</c:v>
                </c:pt>
                <c:pt idx="14">
                  <c:v>深谷市</c:v>
                </c:pt>
                <c:pt idx="15">
                  <c:v>上尾市</c:v>
                </c:pt>
                <c:pt idx="16">
                  <c:v>草加市</c:v>
                </c:pt>
                <c:pt idx="17">
                  <c:v>越谷市</c:v>
                </c:pt>
                <c:pt idx="18">
                  <c:v>蕨市</c:v>
                </c:pt>
                <c:pt idx="19">
                  <c:v>戸田市</c:v>
                </c:pt>
                <c:pt idx="20">
                  <c:v>入間市</c:v>
                </c:pt>
                <c:pt idx="21">
                  <c:v>朝霞市</c:v>
                </c:pt>
                <c:pt idx="22">
                  <c:v>志木市</c:v>
                </c:pt>
                <c:pt idx="23">
                  <c:v>和光市</c:v>
                </c:pt>
                <c:pt idx="24">
                  <c:v>新座市</c:v>
                </c:pt>
                <c:pt idx="25">
                  <c:v>桶川市</c:v>
                </c:pt>
                <c:pt idx="26">
                  <c:v>久喜市</c:v>
                </c:pt>
                <c:pt idx="27">
                  <c:v>北本市</c:v>
                </c:pt>
                <c:pt idx="28">
                  <c:v>八潮市</c:v>
                </c:pt>
                <c:pt idx="29">
                  <c:v>富士見市</c:v>
                </c:pt>
                <c:pt idx="30">
                  <c:v>三郷市</c:v>
                </c:pt>
                <c:pt idx="31">
                  <c:v>蓮田市</c:v>
                </c:pt>
                <c:pt idx="32">
                  <c:v>坂戸市</c:v>
                </c:pt>
                <c:pt idx="33">
                  <c:v>幸手市</c:v>
                </c:pt>
                <c:pt idx="34">
                  <c:v>鶴ヶ島市</c:v>
                </c:pt>
                <c:pt idx="35">
                  <c:v>日高市</c:v>
                </c:pt>
                <c:pt idx="36">
                  <c:v>吉川市</c:v>
                </c:pt>
                <c:pt idx="37">
                  <c:v>ふじみ野市</c:v>
                </c:pt>
                <c:pt idx="38">
                  <c:v>白岡市</c:v>
                </c:pt>
              </c:strCache>
            </c:strRef>
          </c:cat>
          <c:val>
            <c:numRef>
              <c:f>建売住宅!$U$121:$U$159</c:f>
              <c:numCache>
                <c:formatCode>\ ###,##0;"-"###,##0</c:formatCode>
                <c:ptCount val="39"/>
                <c:pt idx="0">
                  <c:v>466</c:v>
                </c:pt>
                <c:pt idx="1">
                  <c:v>114</c:v>
                </c:pt>
                <c:pt idx="2">
                  <c:v>840</c:v>
                </c:pt>
                <c:pt idx="3">
                  <c:v>50</c:v>
                </c:pt>
                <c:pt idx="4">
                  <c:v>7</c:v>
                </c:pt>
                <c:pt idx="5">
                  <c:v>357</c:v>
                </c:pt>
                <c:pt idx="6">
                  <c:v>55</c:v>
                </c:pt>
                <c:pt idx="7">
                  <c:v>95</c:v>
                </c:pt>
                <c:pt idx="8">
                  <c:v>31</c:v>
                </c:pt>
                <c:pt idx="9">
                  <c:v>88</c:v>
                </c:pt>
                <c:pt idx="10">
                  <c:v>254</c:v>
                </c:pt>
                <c:pt idx="11">
                  <c:v>138</c:v>
                </c:pt>
                <c:pt idx="12">
                  <c:v>38</c:v>
                </c:pt>
                <c:pt idx="13">
                  <c:v>98</c:v>
                </c:pt>
                <c:pt idx="14">
                  <c:v>103</c:v>
                </c:pt>
                <c:pt idx="15">
                  <c:v>371</c:v>
                </c:pt>
                <c:pt idx="16">
                  <c:v>355</c:v>
                </c:pt>
                <c:pt idx="17">
                  <c:v>340</c:v>
                </c:pt>
                <c:pt idx="18">
                  <c:v>105</c:v>
                </c:pt>
                <c:pt idx="19">
                  <c:v>87</c:v>
                </c:pt>
                <c:pt idx="20">
                  <c:v>125</c:v>
                </c:pt>
                <c:pt idx="21">
                  <c:v>144</c:v>
                </c:pt>
                <c:pt idx="22">
                  <c:v>92</c:v>
                </c:pt>
                <c:pt idx="23">
                  <c:v>57</c:v>
                </c:pt>
                <c:pt idx="24">
                  <c:v>270</c:v>
                </c:pt>
                <c:pt idx="25">
                  <c:v>124</c:v>
                </c:pt>
                <c:pt idx="26">
                  <c:v>186</c:v>
                </c:pt>
                <c:pt idx="27">
                  <c:v>47</c:v>
                </c:pt>
                <c:pt idx="28">
                  <c:v>157</c:v>
                </c:pt>
                <c:pt idx="29">
                  <c:v>201</c:v>
                </c:pt>
                <c:pt idx="30">
                  <c:v>145</c:v>
                </c:pt>
                <c:pt idx="31">
                  <c:v>62</c:v>
                </c:pt>
                <c:pt idx="32">
                  <c:v>39</c:v>
                </c:pt>
                <c:pt idx="33">
                  <c:v>63</c:v>
                </c:pt>
                <c:pt idx="34">
                  <c:v>39</c:v>
                </c:pt>
                <c:pt idx="35">
                  <c:v>22</c:v>
                </c:pt>
                <c:pt idx="36">
                  <c:v>55</c:v>
                </c:pt>
                <c:pt idx="37">
                  <c:v>140</c:v>
                </c:pt>
                <c:pt idx="38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17-4050-A984-17D02EA716A5}"/>
            </c:ext>
          </c:extLst>
        </c:ser>
        <c:ser>
          <c:idx val="1"/>
          <c:order val="1"/>
          <c:tx>
            <c:v>8月</c:v>
          </c:tx>
          <c:spPr>
            <a:solidFill>
              <a:schemeClr val="accent6"/>
            </a:solidFill>
          </c:spPr>
          <c:invertIfNegative val="0"/>
          <c:cat>
            <c:strRef>
              <c:f>分譲マンション!$C$121:$C$159</c:f>
              <c:strCache>
                <c:ptCount val="39"/>
                <c:pt idx="0">
                  <c:v>川越市</c:v>
                </c:pt>
                <c:pt idx="1">
                  <c:v>熊谷市</c:v>
                </c:pt>
                <c:pt idx="2">
                  <c:v>川口市</c:v>
                </c:pt>
                <c:pt idx="3">
                  <c:v>行田市</c:v>
                </c:pt>
                <c:pt idx="4">
                  <c:v>秩父市</c:v>
                </c:pt>
                <c:pt idx="5">
                  <c:v>所沢市</c:v>
                </c:pt>
                <c:pt idx="6">
                  <c:v>飯能市</c:v>
                </c:pt>
                <c:pt idx="7">
                  <c:v>加須市</c:v>
                </c:pt>
                <c:pt idx="8">
                  <c:v>本庄市</c:v>
                </c:pt>
                <c:pt idx="9">
                  <c:v>東松山市</c:v>
                </c:pt>
                <c:pt idx="10">
                  <c:v>春日部市</c:v>
                </c:pt>
                <c:pt idx="11">
                  <c:v>狭山市</c:v>
                </c:pt>
                <c:pt idx="12">
                  <c:v>羽生市</c:v>
                </c:pt>
                <c:pt idx="13">
                  <c:v>鴻巣市</c:v>
                </c:pt>
                <c:pt idx="14">
                  <c:v>深谷市</c:v>
                </c:pt>
                <c:pt idx="15">
                  <c:v>上尾市</c:v>
                </c:pt>
                <c:pt idx="16">
                  <c:v>草加市</c:v>
                </c:pt>
                <c:pt idx="17">
                  <c:v>越谷市</c:v>
                </c:pt>
                <c:pt idx="18">
                  <c:v>蕨市</c:v>
                </c:pt>
                <c:pt idx="19">
                  <c:v>戸田市</c:v>
                </c:pt>
                <c:pt idx="20">
                  <c:v>入間市</c:v>
                </c:pt>
                <c:pt idx="21">
                  <c:v>朝霞市</c:v>
                </c:pt>
                <c:pt idx="22">
                  <c:v>志木市</c:v>
                </c:pt>
                <c:pt idx="23">
                  <c:v>和光市</c:v>
                </c:pt>
                <c:pt idx="24">
                  <c:v>新座市</c:v>
                </c:pt>
                <c:pt idx="25">
                  <c:v>桶川市</c:v>
                </c:pt>
                <c:pt idx="26">
                  <c:v>久喜市</c:v>
                </c:pt>
                <c:pt idx="27">
                  <c:v>北本市</c:v>
                </c:pt>
                <c:pt idx="28">
                  <c:v>八潮市</c:v>
                </c:pt>
                <c:pt idx="29">
                  <c:v>富士見市</c:v>
                </c:pt>
                <c:pt idx="30">
                  <c:v>三郷市</c:v>
                </c:pt>
                <c:pt idx="31">
                  <c:v>蓮田市</c:v>
                </c:pt>
                <c:pt idx="32">
                  <c:v>坂戸市</c:v>
                </c:pt>
                <c:pt idx="33">
                  <c:v>幸手市</c:v>
                </c:pt>
                <c:pt idx="34">
                  <c:v>鶴ヶ島市</c:v>
                </c:pt>
                <c:pt idx="35">
                  <c:v>日高市</c:v>
                </c:pt>
                <c:pt idx="36">
                  <c:v>吉川市</c:v>
                </c:pt>
                <c:pt idx="37">
                  <c:v>ふじみ野市</c:v>
                </c:pt>
                <c:pt idx="38">
                  <c:v>白岡市</c:v>
                </c:pt>
              </c:strCache>
            </c:strRef>
          </c:cat>
          <c:val>
            <c:numRef>
              <c:f>建売住宅!$N$121:$N$159</c:f>
              <c:numCache>
                <c:formatCode>\ ###,##0;"-"###,##0</c:formatCode>
                <c:ptCount val="39"/>
                <c:pt idx="0">
                  <c:v>52</c:v>
                </c:pt>
                <c:pt idx="1">
                  <c:v>16</c:v>
                </c:pt>
                <c:pt idx="2">
                  <c:v>88</c:v>
                </c:pt>
                <c:pt idx="3">
                  <c:v>5</c:v>
                </c:pt>
                <c:pt idx="4">
                  <c:v>2</c:v>
                </c:pt>
                <c:pt idx="5">
                  <c:v>45</c:v>
                </c:pt>
                <c:pt idx="6">
                  <c:v>6</c:v>
                </c:pt>
                <c:pt idx="7">
                  <c:v>13</c:v>
                </c:pt>
                <c:pt idx="8">
                  <c:v>4</c:v>
                </c:pt>
                <c:pt idx="9">
                  <c:v>1</c:v>
                </c:pt>
                <c:pt idx="10">
                  <c:v>26</c:v>
                </c:pt>
                <c:pt idx="11">
                  <c:v>18</c:v>
                </c:pt>
                <c:pt idx="12">
                  <c:v>2</c:v>
                </c:pt>
                <c:pt idx="13">
                  <c:v>10</c:v>
                </c:pt>
                <c:pt idx="14">
                  <c:v>9</c:v>
                </c:pt>
                <c:pt idx="15">
                  <c:v>44</c:v>
                </c:pt>
                <c:pt idx="16">
                  <c:v>26</c:v>
                </c:pt>
                <c:pt idx="17">
                  <c:v>43</c:v>
                </c:pt>
                <c:pt idx="18">
                  <c:v>8</c:v>
                </c:pt>
                <c:pt idx="19">
                  <c:v>8</c:v>
                </c:pt>
                <c:pt idx="20">
                  <c:v>12</c:v>
                </c:pt>
                <c:pt idx="21">
                  <c:v>15</c:v>
                </c:pt>
                <c:pt idx="22">
                  <c:v>28</c:v>
                </c:pt>
                <c:pt idx="23">
                  <c:v>15</c:v>
                </c:pt>
                <c:pt idx="24">
                  <c:v>19</c:v>
                </c:pt>
                <c:pt idx="25">
                  <c:v>12</c:v>
                </c:pt>
                <c:pt idx="26">
                  <c:v>19</c:v>
                </c:pt>
                <c:pt idx="27">
                  <c:v>6</c:v>
                </c:pt>
                <c:pt idx="28">
                  <c:v>3</c:v>
                </c:pt>
                <c:pt idx="29">
                  <c:v>21</c:v>
                </c:pt>
                <c:pt idx="30">
                  <c:v>10</c:v>
                </c:pt>
                <c:pt idx="31">
                  <c:v>6</c:v>
                </c:pt>
                <c:pt idx="32">
                  <c:v>16</c:v>
                </c:pt>
                <c:pt idx="33">
                  <c:v>1</c:v>
                </c:pt>
                <c:pt idx="34">
                  <c:v>3</c:v>
                </c:pt>
                <c:pt idx="35">
                  <c:v>0</c:v>
                </c:pt>
                <c:pt idx="36">
                  <c:v>8</c:v>
                </c:pt>
                <c:pt idx="37">
                  <c:v>15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17-4050-A984-17D02EA716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0945664"/>
        <c:axId val="200947200"/>
      </c:barChart>
      <c:catAx>
        <c:axId val="2009456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eaVert"/>
          <a:lstStyle/>
          <a:p>
            <a:pPr>
              <a:defRPr/>
            </a:pPr>
            <a:endParaRPr lang="ja-JP"/>
          </a:p>
        </c:txPr>
        <c:crossAx val="200947200"/>
        <c:crosses val="autoZero"/>
        <c:auto val="1"/>
        <c:lblAlgn val="ctr"/>
        <c:lblOffset val="100"/>
        <c:noMultiLvlLbl val="0"/>
      </c:catAx>
      <c:valAx>
        <c:axId val="20094720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b="0"/>
                </a:pPr>
                <a:r>
                  <a:rPr lang="en-US" altLang="ja-JP" b="0"/>
                  <a:t>(</a:t>
                </a:r>
                <a:r>
                  <a:rPr lang="ja-JP" altLang="en-US" b="0"/>
                  <a:t>戸</a:t>
                </a:r>
                <a:r>
                  <a:rPr lang="en-US" altLang="ja-JP" b="0"/>
                  <a:t>)</a:t>
                </a:r>
                <a:endParaRPr lang="ja-JP" altLang="en-US" b="0"/>
              </a:p>
            </c:rich>
          </c:tx>
          <c:layout>
            <c:manualLayout>
              <c:xMode val="edge"/>
              <c:yMode val="edge"/>
              <c:x val="1.6689844572719537E-2"/>
              <c:y val="5.2103102496803286E-3"/>
            </c:manualLayout>
          </c:layout>
          <c:overlay val="0"/>
        </c:title>
        <c:numFmt formatCode="\ ###,##0;&quot;-&quot;###,##0" sourceLinked="1"/>
        <c:majorTickMark val="out"/>
        <c:minorTickMark val="none"/>
        <c:tickLblPos val="nextTo"/>
        <c:crossAx val="200945664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6032383071229668"/>
          <c:y val="7.8772255378905656E-2"/>
          <c:w val="7.5753993354708768E-2"/>
          <c:h val="7.3327872232531441E-2"/>
        </c:manualLayout>
      </c:layout>
      <c:overlay val="0"/>
      <c:spPr>
        <a:solidFill>
          <a:schemeClr val="bg1"/>
        </a:solidFill>
        <a:ln w="9525">
          <a:solidFill>
            <a:schemeClr val="tx1"/>
          </a:solidFill>
        </a:ln>
      </c:spPr>
    </c:legend>
    <c:plotVisOnly val="1"/>
    <c:dispBlanksAs val="gap"/>
    <c:showDLblsOverMax val="0"/>
  </c:chart>
  <c:txPr>
    <a:bodyPr/>
    <a:lstStyle/>
    <a:p>
      <a:pPr>
        <a:defRPr sz="900" baseline="0">
          <a:latin typeface="(日本語用のフォントを使用)"/>
          <a:ea typeface="ＭＳ ゴシック" panose="020B0609070205080204" pitchFamily="49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456286624936702E-2"/>
          <c:y val="8.4408775826098667E-2"/>
          <c:w val="0.88242420649499242"/>
          <c:h val="0.7787914242428754"/>
        </c:manualLayout>
      </c:layout>
      <c:barChart>
        <c:barDir val="col"/>
        <c:grouping val="stacked"/>
        <c:varyColors val="0"/>
        <c:ser>
          <c:idx val="0"/>
          <c:order val="0"/>
          <c:tx>
            <c:v>1～7月</c:v>
          </c:tx>
          <c:spPr>
            <a:solidFill>
              <a:schemeClr val="accent6">
                <a:lumMod val="40000"/>
                <a:lumOff val="60000"/>
              </a:schemeClr>
            </a:solidFill>
          </c:spPr>
          <c:invertIfNegative val="0"/>
          <c:cat>
            <c:strRef>
              <c:f>分譲マンション!$C$162:$C$167</c:f>
              <c:strCache>
                <c:ptCount val="6"/>
                <c:pt idx="0">
                  <c:v>中央区</c:v>
                </c:pt>
                <c:pt idx="1">
                  <c:v>花見川区</c:v>
                </c:pt>
                <c:pt idx="2">
                  <c:v>稲毛区</c:v>
                </c:pt>
                <c:pt idx="3">
                  <c:v>若葉区</c:v>
                </c:pt>
                <c:pt idx="4">
                  <c:v>緑区</c:v>
                </c:pt>
                <c:pt idx="5">
                  <c:v>美浜区</c:v>
                </c:pt>
              </c:strCache>
            </c:strRef>
          </c:cat>
          <c:val>
            <c:numRef>
              <c:f>建売住宅!$U$162:$U$167</c:f>
              <c:numCache>
                <c:formatCode>\ ###,##0;"-"###,##0</c:formatCode>
                <c:ptCount val="6"/>
                <c:pt idx="0">
                  <c:v>170</c:v>
                </c:pt>
                <c:pt idx="1">
                  <c:v>177</c:v>
                </c:pt>
                <c:pt idx="2">
                  <c:v>136</c:v>
                </c:pt>
                <c:pt idx="3">
                  <c:v>171</c:v>
                </c:pt>
                <c:pt idx="4">
                  <c:v>65</c:v>
                </c:pt>
                <c:pt idx="5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91-4F60-95C6-9215D206932E}"/>
            </c:ext>
          </c:extLst>
        </c:ser>
        <c:ser>
          <c:idx val="1"/>
          <c:order val="1"/>
          <c:tx>
            <c:v>8月</c:v>
          </c:tx>
          <c:spPr>
            <a:solidFill>
              <a:schemeClr val="accent6"/>
            </a:solidFill>
          </c:spPr>
          <c:invertIfNegative val="0"/>
          <c:cat>
            <c:strRef>
              <c:f>分譲マンション!$C$162:$C$167</c:f>
              <c:strCache>
                <c:ptCount val="6"/>
                <c:pt idx="0">
                  <c:v>中央区</c:v>
                </c:pt>
                <c:pt idx="1">
                  <c:v>花見川区</c:v>
                </c:pt>
                <c:pt idx="2">
                  <c:v>稲毛区</c:v>
                </c:pt>
                <c:pt idx="3">
                  <c:v>若葉区</c:v>
                </c:pt>
                <c:pt idx="4">
                  <c:v>緑区</c:v>
                </c:pt>
                <c:pt idx="5">
                  <c:v>美浜区</c:v>
                </c:pt>
              </c:strCache>
            </c:strRef>
          </c:cat>
          <c:val>
            <c:numRef>
              <c:f>建売住宅!$N$162:$N$167</c:f>
              <c:numCache>
                <c:formatCode>\ ###,##0;"-"###,##0</c:formatCode>
                <c:ptCount val="6"/>
                <c:pt idx="0">
                  <c:v>15</c:v>
                </c:pt>
                <c:pt idx="1">
                  <c:v>29</c:v>
                </c:pt>
                <c:pt idx="2">
                  <c:v>19</c:v>
                </c:pt>
                <c:pt idx="3">
                  <c:v>21</c:v>
                </c:pt>
                <c:pt idx="4">
                  <c:v>26</c:v>
                </c:pt>
                <c:pt idx="5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91-4F60-95C6-9215D20693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0968448"/>
        <c:axId val="200978432"/>
      </c:barChart>
      <c:catAx>
        <c:axId val="2009684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eaVert"/>
          <a:lstStyle/>
          <a:p>
            <a:pPr>
              <a:defRPr/>
            </a:pPr>
            <a:endParaRPr lang="ja-JP"/>
          </a:p>
        </c:txPr>
        <c:crossAx val="200978432"/>
        <c:crosses val="autoZero"/>
        <c:auto val="1"/>
        <c:lblAlgn val="ctr"/>
        <c:lblOffset val="100"/>
        <c:noMultiLvlLbl val="0"/>
      </c:catAx>
      <c:valAx>
        <c:axId val="20097843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b="0"/>
                </a:pPr>
                <a:r>
                  <a:rPr lang="en-US" altLang="ja-JP" b="0"/>
                  <a:t>(</a:t>
                </a:r>
                <a:r>
                  <a:rPr lang="ja-JP" altLang="en-US" b="0"/>
                  <a:t>戸</a:t>
                </a:r>
                <a:r>
                  <a:rPr lang="en-US" altLang="ja-JP" b="0"/>
                  <a:t>)</a:t>
                </a:r>
                <a:endParaRPr lang="ja-JP" altLang="en-US" b="0"/>
              </a:p>
            </c:rich>
          </c:tx>
          <c:layout>
            <c:manualLayout>
              <c:xMode val="edge"/>
              <c:yMode val="edge"/>
              <c:x val="1.2980990223226307E-2"/>
              <c:y val="1.3757318796688876E-2"/>
            </c:manualLayout>
          </c:layout>
          <c:overlay val="0"/>
        </c:title>
        <c:numFmt formatCode="\ ###,##0;&quot;-&quot;###,##0" sourceLinked="1"/>
        <c:majorTickMark val="out"/>
        <c:minorTickMark val="none"/>
        <c:tickLblPos val="nextTo"/>
        <c:crossAx val="200968448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5220799488820576"/>
          <c:y val="9.5797384301321328E-2"/>
          <c:w val="8.1032768386830087E-2"/>
          <c:h val="7.9389371200394826E-2"/>
        </c:manualLayout>
      </c:layout>
      <c:overlay val="0"/>
      <c:spPr>
        <a:ln w="9525">
          <a:solidFill>
            <a:schemeClr val="tx1"/>
          </a:solidFill>
        </a:ln>
      </c:spPr>
    </c:legend>
    <c:plotVisOnly val="1"/>
    <c:dispBlanksAs val="gap"/>
    <c:showDLblsOverMax val="0"/>
  </c:chart>
  <c:txPr>
    <a:bodyPr/>
    <a:lstStyle/>
    <a:p>
      <a:pPr>
        <a:defRPr sz="900" baseline="0">
          <a:latin typeface="(日本語用のフォントを使用)"/>
          <a:ea typeface="ＭＳ ゴシック" panose="020B0609070205080204" pitchFamily="49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939716807067732E-2"/>
          <c:y val="6.7314758732081564E-2"/>
          <c:w val="0.87466525399227502"/>
          <c:h val="0.78392960495322705"/>
        </c:manualLayout>
      </c:layout>
      <c:barChart>
        <c:barDir val="col"/>
        <c:grouping val="stacked"/>
        <c:varyColors val="0"/>
        <c:ser>
          <c:idx val="0"/>
          <c:order val="0"/>
          <c:tx>
            <c:v>1～7月</c:v>
          </c:tx>
          <c:spPr>
            <a:solidFill>
              <a:schemeClr val="accent6">
                <a:lumMod val="40000"/>
                <a:lumOff val="60000"/>
              </a:schemeClr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分譲マンション!$C$170:$C$205</c15:sqref>
                  </c15:fullRef>
                </c:ext>
              </c:extLst>
              <c:f>(分譲マンション!$C$170:$C$171,分譲マンション!$C$173:$C$205)</c:f>
              <c:strCache>
                <c:ptCount val="35"/>
                <c:pt idx="0">
                  <c:v>銚子市</c:v>
                </c:pt>
                <c:pt idx="1">
                  <c:v>市川市</c:v>
                </c:pt>
                <c:pt idx="2">
                  <c:v>館山市</c:v>
                </c:pt>
                <c:pt idx="3">
                  <c:v>木更津市</c:v>
                </c:pt>
                <c:pt idx="4">
                  <c:v>松戸市</c:v>
                </c:pt>
                <c:pt idx="5">
                  <c:v>野田市</c:v>
                </c:pt>
                <c:pt idx="6">
                  <c:v>茂原市</c:v>
                </c:pt>
                <c:pt idx="7">
                  <c:v>成田市</c:v>
                </c:pt>
                <c:pt idx="8">
                  <c:v>佐倉市</c:v>
                </c:pt>
                <c:pt idx="9">
                  <c:v>東金市</c:v>
                </c:pt>
                <c:pt idx="10">
                  <c:v>旭市</c:v>
                </c:pt>
                <c:pt idx="11">
                  <c:v>習志野市</c:v>
                </c:pt>
                <c:pt idx="12">
                  <c:v>柏市</c:v>
                </c:pt>
                <c:pt idx="13">
                  <c:v>勝浦市</c:v>
                </c:pt>
                <c:pt idx="14">
                  <c:v>市原市</c:v>
                </c:pt>
                <c:pt idx="15">
                  <c:v>流山市</c:v>
                </c:pt>
                <c:pt idx="16">
                  <c:v>八千代市</c:v>
                </c:pt>
                <c:pt idx="17">
                  <c:v>我孫子市</c:v>
                </c:pt>
                <c:pt idx="18">
                  <c:v>鴨川市</c:v>
                </c:pt>
                <c:pt idx="19">
                  <c:v>鎌ヶ谷市</c:v>
                </c:pt>
                <c:pt idx="20">
                  <c:v>君津市</c:v>
                </c:pt>
                <c:pt idx="21">
                  <c:v>富津市</c:v>
                </c:pt>
                <c:pt idx="22">
                  <c:v>浦安市</c:v>
                </c:pt>
                <c:pt idx="23">
                  <c:v>四街道市</c:v>
                </c:pt>
                <c:pt idx="24">
                  <c:v>袖ヶ浦市</c:v>
                </c:pt>
                <c:pt idx="25">
                  <c:v>八街市</c:v>
                </c:pt>
                <c:pt idx="26">
                  <c:v>印西市</c:v>
                </c:pt>
                <c:pt idx="27">
                  <c:v>白井市</c:v>
                </c:pt>
                <c:pt idx="28">
                  <c:v>富里市</c:v>
                </c:pt>
                <c:pt idx="29">
                  <c:v>南房総市</c:v>
                </c:pt>
                <c:pt idx="30">
                  <c:v>匝瑳市</c:v>
                </c:pt>
                <c:pt idx="31">
                  <c:v>香取市</c:v>
                </c:pt>
                <c:pt idx="32">
                  <c:v>山武市</c:v>
                </c:pt>
                <c:pt idx="33">
                  <c:v>いすみ市</c:v>
                </c:pt>
                <c:pt idx="34">
                  <c:v>大網白里市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建売住宅!$U$170:$U$205</c15:sqref>
                  </c15:fullRef>
                </c:ext>
              </c:extLst>
              <c:f>(建売住宅!$U$170:$U$171,建売住宅!$U$173:$U$205)</c:f>
              <c:numCache>
                <c:formatCode>\ ###,##0;"-"###,##0</c:formatCode>
                <c:ptCount val="35"/>
                <c:pt idx="0">
                  <c:v>7</c:v>
                </c:pt>
                <c:pt idx="1">
                  <c:v>527</c:v>
                </c:pt>
                <c:pt idx="2">
                  <c:v>24</c:v>
                </c:pt>
                <c:pt idx="3">
                  <c:v>151</c:v>
                </c:pt>
                <c:pt idx="4">
                  <c:v>599</c:v>
                </c:pt>
                <c:pt idx="5">
                  <c:v>224</c:v>
                </c:pt>
                <c:pt idx="6">
                  <c:v>39</c:v>
                </c:pt>
                <c:pt idx="7">
                  <c:v>58</c:v>
                </c:pt>
                <c:pt idx="8">
                  <c:v>137</c:v>
                </c:pt>
                <c:pt idx="9">
                  <c:v>21</c:v>
                </c:pt>
                <c:pt idx="10">
                  <c:v>5</c:v>
                </c:pt>
                <c:pt idx="11">
                  <c:v>116</c:v>
                </c:pt>
                <c:pt idx="12">
                  <c:v>639</c:v>
                </c:pt>
                <c:pt idx="13">
                  <c:v>0</c:v>
                </c:pt>
                <c:pt idx="14">
                  <c:v>148</c:v>
                </c:pt>
                <c:pt idx="15">
                  <c:v>205</c:v>
                </c:pt>
                <c:pt idx="16">
                  <c:v>258</c:v>
                </c:pt>
                <c:pt idx="17">
                  <c:v>158</c:v>
                </c:pt>
                <c:pt idx="18">
                  <c:v>8</c:v>
                </c:pt>
                <c:pt idx="19">
                  <c:v>239</c:v>
                </c:pt>
                <c:pt idx="20">
                  <c:v>58</c:v>
                </c:pt>
                <c:pt idx="21">
                  <c:v>12</c:v>
                </c:pt>
                <c:pt idx="22">
                  <c:v>59</c:v>
                </c:pt>
                <c:pt idx="23">
                  <c:v>61</c:v>
                </c:pt>
                <c:pt idx="24">
                  <c:v>59</c:v>
                </c:pt>
                <c:pt idx="25">
                  <c:v>30</c:v>
                </c:pt>
                <c:pt idx="26">
                  <c:v>102</c:v>
                </c:pt>
                <c:pt idx="27">
                  <c:v>14</c:v>
                </c:pt>
                <c:pt idx="28">
                  <c:v>56</c:v>
                </c:pt>
                <c:pt idx="29">
                  <c:v>15</c:v>
                </c:pt>
                <c:pt idx="30">
                  <c:v>7</c:v>
                </c:pt>
                <c:pt idx="31">
                  <c:v>8</c:v>
                </c:pt>
                <c:pt idx="32">
                  <c:v>10</c:v>
                </c:pt>
                <c:pt idx="33">
                  <c:v>3</c:v>
                </c:pt>
                <c:pt idx="34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98-4041-ADD3-9097868F40DA}"/>
            </c:ext>
          </c:extLst>
        </c:ser>
        <c:ser>
          <c:idx val="1"/>
          <c:order val="1"/>
          <c:tx>
            <c:v>8月</c:v>
          </c:tx>
          <c:spPr>
            <a:solidFill>
              <a:schemeClr val="accent6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分譲マンション!$C$170:$C$205</c15:sqref>
                  </c15:fullRef>
                </c:ext>
              </c:extLst>
              <c:f>(分譲マンション!$C$170:$C$171,分譲マンション!$C$173:$C$205)</c:f>
              <c:strCache>
                <c:ptCount val="35"/>
                <c:pt idx="0">
                  <c:v>銚子市</c:v>
                </c:pt>
                <c:pt idx="1">
                  <c:v>市川市</c:v>
                </c:pt>
                <c:pt idx="2">
                  <c:v>館山市</c:v>
                </c:pt>
                <c:pt idx="3">
                  <c:v>木更津市</c:v>
                </c:pt>
                <c:pt idx="4">
                  <c:v>松戸市</c:v>
                </c:pt>
                <c:pt idx="5">
                  <c:v>野田市</c:v>
                </c:pt>
                <c:pt idx="6">
                  <c:v>茂原市</c:v>
                </c:pt>
                <c:pt idx="7">
                  <c:v>成田市</c:v>
                </c:pt>
                <c:pt idx="8">
                  <c:v>佐倉市</c:v>
                </c:pt>
                <c:pt idx="9">
                  <c:v>東金市</c:v>
                </c:pt>
                <c:pt idx="10">
                  <c:v>旭市</c:v>
                </c:pt>
                <c:pt idx="11">
                  <c:v>習志野市</c:v>
                </c:pt>
                <c:pt idx="12">
                  <c:v>柏市</c:v>
                </c:pt>
                <c:pt idx="13">
                  <c:v>勝浦市</c:v>
                </c:pt>
                <c:pt idx="14">
                  <c:v>市原市</c:v>
                </c:pt>
                <c:pt idx="15">
                  <c:v>流山市</c:v>
                </c:pt>
                <c:pt idx="16">
                  <c:v>八千代市</c:v>
                </c:pt>
                <c:pt idx="17">
                  <c:v>我孫子市</c:v>
                </c:pt>
                <c:pt idx="18">
                  <c:v>鴨川市</c:v>
                </c:pt>
                <c:pt idx="19">
                  <c:v>鎌ヶ谷市</c:v>
                </c:pt>
                <c:pt idx="20">
                  <c:v>君津市</c:v>
                </c:pt>
                <c:pt idx="21">
                  <c:v>富津市</c:v>
                </c:pt>
                <c:pt idx="22">
                  <c:v>浦安市</c:v>
                </c:pt>
                <c:pt idx="23">
                  <c:v>四街道市</c:v>
                </c:pt>
                <c:pt idx="24">
                  <c:v>袖ヶ浦市</c:v>
                </c:pt>
                <c:pt idx="25">
                  <c:v>八街市</c:v>
                </c:pt>
                <c:pt idx="26">
                  <c:v>印西市</c:v>
                </c:pt>
                <c:pt idx="27">
                  <c:v>白井市</c:v>
                </c:pt>
                <c:pt idx="28">
                  <c:v>富里市</c:v>
                </c:pt>
                <c:pt idx="29">
                  <c:v>南房総市</c:v>
                </c:pt>
                <c:pt idx="30">
                  <c:v>匝瑳市</c:v>
                </c:pt>
                <c:pt idx="31">
                  <c:v>香取市</c:v>
                </c:pt>
                <c:pt idx="32">
                  <c:v>山武市</c:v>
                </c:pt>
                <c:pt idx="33">
                  <c:v>いすみ市</c:v>
                </c:pt>
                <c:pt idx="34">
                  <c:v>大網白里市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建売住宅!$N$170:$N$205</c15:sqref>
                  </c15:fullRef>
                </c:ext>
              </c:extLst>
              <c:f>(建売住宅!$N$170:$N$171,建売住宅!$N$173:$N$205)</c:f>
              <c:numCache>
                <c:formatCode>\ ###,##0;"-"###,##0</c:formatCode>
                <c:ptCount val="35"/>
                <c:pt idx="0">
                  <c:v>0</c:v>
                </c:pt>
                <c:pt idx="1">
                  <c:v>92</c:v>
                </c:pt>
                <c:pt idx="2">
                  <c:v>4</c:v>
                </c:pt>
                <c:pt idx="3">
                  <c:v>9</c:v>
                </c:pt>
                <c:pt idx="4">
                  <c:v>86</c:v>
                </c:pt>
                <c:pt idx="5">
                  <c:v>34</c:v>
                </c:pt>
                <c:pt idx="6">
                  <c:v>2</c:v>
                </c:pt>
                <c:pt idx="7">
                  <c:v>12</c:v>
                </c:pt>
                <c:pt idx="8">
                  <c:v>30</c:v>
                </c:pt>
                <c:pt idx="9">
                  <c:v>8</c:v>
                </c:pt>
                <c:pt idx="10">
                  <c:v>0</c:v>
                </c:pt>
                <c:pt idx="11">
                  <c:v>13</c:v>
                </c:pt>
                <c:pt idx="12">
                  <c:v>103</c:v>
                </c:pt>
                <c:pt idx="13">
                  <c:v>0</c:v>
                </c:pt>
                <c:pt idx="14">
                  <c:v>18</c:v>
                </c:pt>
                <c:pt idx="15">
                  <c:v>32</c:v>
                </c:pt>
                <c:pt idx="16">
                  <c:v>38</c:v>
                </c:pt>
                <c:pt idx="17">
                  <c:v>23</c:v>
                </c:pt>
                <c:pt idx="18">
                  <c:v>1</c:v>
                </c:pt>
                <c:pt idx="19">
                  <c:v>23</c:v>
                </c:pt>
                <c:pt idx="20">
                  <c:v>9</c:v>
                </c:pt>
                <c:pt idx="21">
                  <c:v>5</c:v>
                </c:pt>
                <c:pt idx="22">
                  <c:v>7</c:v>
                </c:pt>
                <c:pt idx="23">
                  <c:v>12</c:v>
                </c:pt>
                <c:pt idx="24">
                  <c:v>9</c:v>
                </c:pt>
                <c:pt idx="25">
                  <c:v>12</c:v>
                </c:pt>
                <c:pt idx="26">
                  <c:v>9</c:v>
                </c:pt>
                <c:pt idx="27">
                  <c:v>0</c:v>
                </c:pt>
                <c:pt idx="28">
                  <c:v>3</c:v>
                </c:pt>
                <c:pt idx="29">
                  <c:v>1</c:v>
                </c:pt>
                <c:pt idx="30">
                  <c:v>0</c:v>
                </c:pt>
                <c:pt idx="31">
                  <c:v>5</c:v>
                </c:pt>
                <c:pt idx="32">
                  <c:v>2</c:v>
                </c:pt>
                <c:pt idx="33">
                  <c:v>1</c:v>
                </c:pt>
                <c:pt idx="3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98-4041-ADD3-9097868F40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0696576"/>
        <c:axId val="200698112"/>
      </c:barChart>
      <c:catAx>
        <c:axId val="2006965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eaVert"/>
          <a:lstStyle/>
          <a:p>
            <a:pPr>
              <a:defRPr/>
            </a:pPr>
            <a:endParaRPr lang="ja-JP"/>
          </a:p>
        </c:txPr>
        <c:crossAx val="200698112"/>
        <c:crosses val="autoZero"/>
        <c:auto val="1"/>
        <c:lblAlgn val="ctr"/>
        <c:lblOffset val="100"/>
        <c:noMultiLvlLbl val="0"/>
      </c:catAx>
      <c:valAx>
        <c:axId val="20069811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b="0"/>
                </a:pPr>
                <a:r>
                  <a:rPr lang="en-US" altLang="ja-JP" b="0"/>
                  <a:t>(</a:t>
                </a:r>
                <a:r>
                  <a:rPr lang="ja-JP" altLang="en-US" b="0"/>
                  <a:t>戸</a:t>
                </a:r>
                <a:r>
                  <a:rPr lang="en-US" altLang="ja-JP" b="0"/>
                  <a:t>)</a:t>
                </a:r>
                <a:endParaRPr lang="ja-JP" altLang="en-US" b="0"/>
              </a:p>
            </c:rich>
          </c:tx>
          <c:layout>
            <c:manualLayout>
              <c:xMode val="edge"/>
              <c:yMode val="edge"/>
              <c:x val="1.1126563048479692E-2"/>
              <c:y val="5.2103253668250799E-3"/>
            </c:manualLayout>
          </c:layout>
          <c:overlay val="0"/>
        </c:title>
        <c:numFmt formatCode="\ ###,##0;&quot;-&quot;###,##0" sourceLinked="1"/>
        <c:majorTickMark val="out"/>
        <c:minorTickMark val="none"/>
        <c:tickLblPos val="nextTo"/>
        <c:crossAx val="200696576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3328057220321727"/>
          <c:y val="7.3224308499899055E-2"/>
          <c:w val="8.0324002011542425E-2"/>
          <c:h val="8.5416021715234311E-2"/>
        </c:manualLayout>
      </c:layout>
      <c:overlay val="0"/>
      <c:spPr>
        <a:ln w="9525">
          <a:solidFill>
            <a:schemeClr val="tx1"/>
          </a:solidFill>
        </a:ln>
      </c:spPr>
    </c:legend>
    <c:plotVisOnly val="1"/>
    <c:dispBlanksAs val="gap"/>
    <c:showDLblsOverMax val="0"/>
  </c:chart>
  <c:txPr>
    <a:bodyPr/>
    <a:lstStyle/>
    <a:p>
      <a:pPr>
        <a:defRPr sz="900" baseline="0">
          <a:latin typeface="(日本語用のフォントを使用)"/>
          <a:ea typeface="ＭＳ ゴシック" panose="020B0609070205080204" pitchFamily="49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1165140974429932E-2"/>
          <c:y val="6.7314795753089407E-2"/>
          <c:w val="0.88242420649499242"/>
          <c:h val="0.7787914242428754"/>
        </c:manualLayout>
      </c:layout>
      <c:barChart>
        <c:barDir val="col"/>
        <c:grouping val="stacked"/>
        <c:varyColors val="0"/>
        <c:ser>
          <c:idx val="0"/>
          <c:order val="0"/>
          <c:tx>
            <c:v>1～7月</c:v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分譲マンション!$C$30:$C$55</c:f>
              <c:strCache>
                <c:ptCount val="26"/>
                <c:pt idx="0">
                  <c:v>八王子市</c:v>
                </c:pt>
                <c:pt idx="1">
                  <c:v>立川市</c:v>
                </c:pt>
                <c:pt idx="2">
                  <c:v>武蔵野市</c:v>
                </c:pt>
                <c:pt idx="3">
                  <c:v>三鷹市</c:v>
                </c:pt>
                <c:pt idx="4">
                  <c:v>青梅市</c:v>
                </c:pt>
                <c:pt idx="5">
                  <c:v>府中市</c:v>
                </c:pt>
                <c:pt idx="6">
                  <c:v>昭島市</c:v>
                </c:pt>
                <c:pt idx="7">
                  <c:v>調布市</c:v>
                </c:pt>
                <c:pt idx="8">
                  <c:v>町田市</c:v>
                </c:pt>
                <c:pt idx="9">
                  <c:v>小金井市</c:v>
                </c:pt>
                <c:pt idx="10">
                  <c:v>小平市</c:v>
                </c:pt>
                <c:pt idx="11">
                  <c:v>日野市</c:v>
                </c:pt>
                <c:pt idx="12">
                  <c:v>東村山市</c:v>
                </c:pt>
                <c:pt idx="13">
                  <c:v>国分寺市</c:v>
                </c:pt>
                <c:pt idx="14">
                  <c:v>国立市</c:v>
                </c:pt>
                <c:pt idx="15">
                  <c:v>福生市</c:v>
                </c:pt>
                <c:pt idx="16">
                  <c:v>狛江市</c:v>
                </c:pt>
                <c:pt idx="17">
                  <c:v>東大和市</c:v>
                </c:pt>
                <c:pt idx="18">
                  <c:v>清瀬市</c:v>
                </c:pt>
                <c:pt idx="19">
                  <c:v>東久留米市</c:v>
                </c:pt>
                <c:pt idx="20">
                  <c:v>武蔵村山市</c:v>
                </c:pt>
                <c:pt idx="21">
                  <c:v>多摩市</c:v>
                </c:pt>
                <c:pt idx="22">
                  <c:v>稲城市</c:v>
                </c:pt>
                <c:pt idx="23">
                  <c:v>羽村市</c:v>
                </c:pt>
                <c:pt idx="24">
                  <c:v>あきる野市</c:v>
                </c:pt>
                <c:pt idx="25">
                  <c:v>西東京市</c:v>
                </c:pt>
              </c:strCache>
            </c:strRef>
          </c:cat>
          <c:val>
            <c:numRef>
              <c:f>分譲マンション!$U$30:$U$55</c:f>
              <c:numCache>
                <c:formatCode>\ ###,##0;"-"###,##0</c:formatCode>
                <c:ptCount val="26"/>
                <c:pt idx="0">
                  <c:v>507</c:v>
                </c:pt>
                <c:pt idx="1">
                  <c:v>193</c:v>
                </c:pt>
                <c:pt idx="2">
                  <c:v>119</c:v>
                </c:pt>
                <c:pt idx="3">
                  <c:v>163</c:v>
                </c:pt>
                <c:pt idx="4">
                  <c:v>112</c:v>
                </c:pt>
                <c:pt idx="5">
                  <c:v>141</c:v>
                </c:pt>
                <c:pt idx="6">
                  <c:v>0</c:v>
                </c:pt>
                <c:pt idx="7">
                  <c:v>145</c:v>
                </c:pt>
                <c:pt idx="8">
                  <c:v>292</c:v>
                </c:pt>
                <c:pt idx="9">
                  <c:v>0</c:v>
                </c:pt>
                <c:pt idx="10">
                  <c:v>628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71</c:v>
                </c:pt>
                <c:pt idx="15">
                  <c:v>36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53</c:v>
                </c:pt>
                <c:pt idx="22">
                  <c:v>52</c:v>
                </c:pt>
                <c:pt idx="23">
                  <c:v>0</c:v>
                </c:pt>
                <c:pt idx="24">
                  <c:v>0</c:v>
                </c:pt>
                <c:pt idx="25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EE-406D-B326-0490DAE35199}"/>
            </c:ext>
          </c:extLst>
        </c:ser>
        <c:ser>
          <c:idx val="1"/>
          <c:order val="1"/>
          <c:tx>
            <c:v>8月</c:v>
          </c:tx>
          <c:spPr>
            <a:solidFill>
              <a:schemeClr val="accent1">
                <a:lumMod val="75000"/>
              </a:schemeClr>
            </a:solidFill>
          </c:spPr>
          <c:invertIfNegative val="0"/>
          <c:cat>
            <c:strRef>
              <c:f>分譲マンション!$C$30:$C$55</c:f>
              <c:strCache>
                <c:ptCount val="26"/>
                <c:pt idx="0">
                  <c:v>八王子市</c:v>
                </c:pt>
                <c:pt idx="1">
                  <c:v>立川市</c:v>
                </c:pt>
                <c:pt idx="2">
                  <c:v>武蔵野市</c:v>
                </c:pt>
                <c:pt idx="3">
                  <c:v>三鷹市</c:v>
                </c:pt>
                <c:pt idx="4">
                  <c:v>青梅市</c:v>
                </c:pt>
                <c:pt idx="5">
                  <c:v>府中市</c:v>
                </c:pt>
                <c:pt idx="6">
                  <c:v>昭島市</c:v>
                </c:pt>
                <c:pt idx="7">
                  <c:v>調布市</c:v>
                </c:pt>
                <c:pt idx="8">
                  <c:v>町田市</c:v>
                </c:pt>
                <c:pt idx="9">
                  <c:v>小金井市</c:v>
                </c:pt>
                <c:pt idx="10">
                  <c:v>小平市</c:v>
                </c:pt>
                <c:pt idx="11">
                  <c:v>日野市</c:v>
                </c:pt>
                <c:pt idx="12">
                  <c:v>東村山市</c:v>
                </c:pt>
                <c:pt idx="13">
                  <c:v>国分寺市</c:v>
                </c:pt>
                <c:pt idx="14">
                  <c:v>国立市</c:v>
                </c:pt>
                <c:pt idx="15">
                  <c:v>福生市</c:v>
                </c:pt>
                <c:pt idx="16">
                  <c:v>狛江市</c:v>
                </c:pt>
                <c:pt idx="17">
                  <c:v>東大和市</c:v>
                </c:pt>
                <c:pt idx="18">
                  <c:v>清瀬市</c:v>
                </c:pt>
                <c:pt idx="19">
                  <c:v>東久留米市</c:v>
                </c:pt>
                <c:pt idx="20">
                  <c:v>武蔵村山市</c:v>
                </c:pt>
                <c:pt idx="21">
                  <c:v>多摩市</c:v>
                </c:pt>
                <c:pt idx="22">
                  <c:v>稲城市</c:v>
                </c:pt>
                <c:pt idx="23">
                  <c:v>羽村市</c:v>
                </c:pt>
                <c:pt idx="24">
                  <c:v>あきる野市</c:v>
                </c:pt>
                <c:pt idx="25">
                  <c:v>西東京市</c:v>
                </c:pt>
              </c:strCache>
            </c:strRef>
          </c:cat>
          <c:val>
            <c:numRef>
              <c:f>分譲マンション!$N$30:$N$55</c:f>
              <c:numCache>
                <c:formatCode>\ ###,##0;"-"###,##0</c:formatCode>
                <c:ptCount val="26"/>
                <c:pt idx="0">
                  <c:v>163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26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EE-406D-B326-0490DAE351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9932928"/>
        <c:axId val="199754496"/>
      </c:barChart>
      <c:catAx>
        <c:axId val="199932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eaVert"/>
          <a:lstStyle/>
          <a:p>
            <a:pPr>
              <a:defRPr/>
            </a:pPr>
            <a:endParaRPr lang="ja-JP"/>
          </a:p>
        </c:txPr>
        <c:crossAx val="199754496"/>
        <c:crosses val="autoZero"/>
        <c:auto val="1"/>
        <c:lblAlgn val="ctr"/>
        <c:lblOffset val="100"/>
        <c:noMultiLvlLbl val="0"/>
      </c:catAx>
      <c:valAx>
        <c:axId val="19975449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b="0"/>
                </a:pPr>
                <a:r>
                  <a:rPr lang="en-US" altLang="ja-JP" b="0"/>
                  <a:t>(</a:t>
                </a:r>
                <a:r>
                  <a:rPr lang="ja-JP" altLang="en-US" b="0"/>
                  <a:t>戸</a:t>
                </a:r>
                <a:r>
                  <a:rPr lang="en-US" altLang="ja-JP" b="0"/>
                  <a:t>)</a:t>
                </a:r>
                <a:endParaRPr lang="ja-JP" altLang="en-US" b="0"/>
              </a:p>
            </c:rich>
          </c:tx>
          <c:layout>
            <c:manualLayout>
              <c:xMode val="edge"/>
              <c:yMode val="edge"/>
              <c:x val="1.1126563048479692E-2"/>
              <c:y val="5.2103253668250799E-3"/>
            </c:manualLayout>
          </c:layout>
          <c:overlay val="0"/>
        </c:title>
        <c:numFmt formatCode="\ ###,##0;&quot;-&quot;###,##0" sourceLinked="1"/>
        <c:majorTickMark val="out"/>
        <c:minorTickMark val="none"/>
        <c:tickLblPos val="nextTo"/>
        <c:crossAx val="199932928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tr"/>
      <c:layout>
        <c:manualLayout>
          <c:xMode val="edge"/>
          <c:yMode val="edge"/>
          <c:x val="0.85683953627055132"/>
          <c:y val="7.407407407407407E-2"/>
          <c:w val="7.8020423813998888E-2"/>
          <c:h val="8.81553267380039E-2"/>
        </c:manualLayout>
      </c:layout>
      <c:overlay val="0"/>
      <c:spPr>
        <a:ln w="9525">
          <a:solidFill>
            <a:schemeClr val="tx1"/>
          </a:solidFill>
        </a:ln>
      </c:spPr>
      <c:txPr>
        <a:bodyPr/>
        <a:lstStyle/>
        <a:p>
          <a:pPr>
            <a:defRPr>
              <a:ln>
                <a:noFill/>
              </a:ln>
              <a:solidFill>
                <a:schemeClr val="tx1"/>
              </a:solidFill>
            </a:defRPr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sz="900" baseline="0">
          <a:latin typeface="(日本語用のフォントを使用)"/>
          <a:ea typeface="ＭＳ ゴシック" panose="020B0609070205080204" pitchFamily="49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1165140974429932E-2"/>
          <c:y val="6.7314795753089407E-2"/>
          <c:w val="0.87832183393794472"/>
          <c:h val="0.71611346658590758"/>
        </c:manualLayout>
      </c:layout>
      <c:barChart>
        <c:barDir val="col"/>
        <c:grouping val="stacked"/>
        <c:varyColors val="0"/>
        <c:ser>
          <c:idx val="0"/>
          <c:order val="0"/>
          <c:tx>
            <c:v>1～7月</c:v>
          </c:tx>
          <c:spPr>
            <a:solidFill>
              <a:schemeClr val="accent6">
                <a:lumMod val="40000"/>
                <a:lumOff val="60000"/>
              </a:schemeClr>
            </a:solidFill>
          </c:spPr>
          <c:invertIfNegative val="0"/>
          <c:cat>
            <c:strRef>
              <c:f>分譲マンション!$C$208:$C$239</c:f>
              <c:strCache>
                <c:ptCount val="32"/>
                <c:pt idx="0">
                  <c:v>水戸市</c:v>
                </c:pt>
                <c:pt idx="1">
                  <c:v>日立市</c:v>
                </c:pt>
                <c:pt idx="2">
                  <c:v>土浦市</c:v>
                </c:pt>
                <c:pt idx="3">
                  <c:v>古河市</c:v>
                </c:pt>
                <c:pt idx="4">
                  <c:v>石岡市</c:v>
                </c:pt>
                <c:pt idx="5">
                  <c:v>結城市</c:v>
                </c:pt>
                <c:pt idx="6">
                  <c:v>龍ヶ崎市</c:v>
                </c:pt>
                <c:pt idx="7">
                  <c:v>下妻市</c:v>
                </c:pt>
                <c:pt idx="8">
                  <c:v>常総市</c:v>
                </c:pt>
                <c:pt idx="9">
                  <c:v>常陸太田市</c:v>
                </c:pt>
                <c:pt idx="10">
                  <c:v>高萩市</c:v>
                </c:pt>
                <c:pt idx="11">
                  <c:v>北茨城市</c:v>
                </c:pt>
                <c:pt idx="12">
                  <c:v>笠間市</c:v>
                </c:pt>
                <c:pt idx="13">
                  <c:v>取手市</c:v>
                </c:pt>
                <c:pt idx="14">
                  <c:v>牛久市</c:v>
                </c:pt>
                <c:pt idx="15">
                  <c:v>つくば市</c:v>
                </c:pt>
                <c:pt idx="16">
                  <c:v>ひたちなか市</c:v>
                </c:pt>
                <c:pt idx="17">
                  <c:v>鹿嶋市</c:v>
                </c:pt>
                <c:pt idx="18">
                  <c:v>潮来市</c:v>
                </c:pt>
                <c:pt idx="19">
                  <c:v>守谷市</c:v>
                </c:pt>
                <c:pt idx="20">
                  <c:v>常陸大宮市</c:v>
                </c:pt>
                <c:pt idx="21">
                  <c:v>那珂市</c:v>
                </c:pt>
                <c:pt idx="22">
                  <c:v>筑西市</c:v>
                </c:pt>
                <c:pt idx="23">
                  <c:v>坂東市</c:v>
                </c:pt>
                <c:pt idx="24">
                  <c:v>稲敷市</c:v>
                </c:pt>
                <c:pt idx="25">
                  <c:v>かすみがうら市</c:v>
                </c:pt>
                <c:pt idx="26">
                  <c:v>桜川市</c:v>
                </c:pt>
                <c:pt idx="27">
                  <c:v>神栖市</c:v>
                </c:pt>
                <c:pt idx="28">
                  <c:v>行方市</c:v>
                </c:pt>
                <c:pt idx="29">
                  <c:v>鉾田市</c:v>
                </c:pt>
                <c:pt idx="30">
                  <c:v>つくばみらい市</c:v>
                </c:pt>
                <c:pt idx="31">
                  <c:v>小美玉市</c:v>
                </c:pt>
              </c:strCache>
            </c:strRef>
          </c:cat>
          <c:val>
            <c:numRef>
              <c:f>建売住宅!$U$208:$U$239</c:f>
              <c:numCache>
                <c:formatCode>\ ###,##0;"-"###,##0</c:formatCode>
                <c:ptCount val="32"/>
                <c:pt idx="0">
                  <c:v>239</c:v>
                </c:pt>
                <c:pt idx="1">
                  <c:v>41</c:v>
                </c:pt>
                <c:pt idx="2">
                  <c:v>88</c:v>
                </c:pt>
                <c:pt idx="3">
                  <c:v>97</c:v>
                </c:pt>
                <c:pt idx="4">
                  <c:v>23</c:v>
                </c:pt>
                <c:pt idx="5">
                  <c:v>23</c:v>
                </c:pt>
                <c:pt idx="6">
                  <c:v>35</c:v>
                </c:pt>
                <c:pt idx="7">
                  <c:v>0</c:v>
                </c:pt>
                <c:pt idx="8">
                  <c:v>20</c:v>
                </c:pt>
                <c:pt idx="9">
                  <c:v>8</c:v>
                </c:pt>
                <c:pt idx="10">
                  <c:v>6</c:v>
                </c:pt>
                <c:pt idx="11">
                  <c:v>9</c:v>
                </c:pt>
                <c:pt idx="12">
                  <c:v>29</c:v>
                </c:pt>
                <c:pt idx="13">
                  <c:v>63</c:v>
                </c:pt>
                <c:pt idx="14">
                  <c:v>57</c:v>
                </c:pt>
                <c:pt idx="15">
                  <c:v>205</c:v>
                </c:pt>
                <c:pt idx="16">
                  <c:v>77</c:v>
                </c:pt>
                <c:pt idx="17">
                  <c:v>28</c:v>
                </c:pt>
                <c:pt idx="18">
                  <c:v>0</c:v>
                </c:pt>
                <c:pt idx="19">
                  <c:v>42</c:v>
                </c:pt>
                <c:pt idx="20">
                  <c:v>29</c:v>
                </c:pt>
                <c:pt idx="21">
                  <c:v>32</c:v>
                </c:pt>
                <c:pt idx="22">
                  <c:v>24</c:v>
                </c:pt>
                <c:pt idx="23">
                  <c:v>33</c:v>
                </c:pt>
                <c:pt idx="24">
                  <c:v>0</c:v>
                </c:pt>
                <c:pt idx="25">
                  <c:v>10</c:v>
                </c:pt>
                <c:pt idx="26">
                  <c:v>1</c:v>
                </c:pt>
                <c:pt idx="27">
                  <c:v>29</c:v>
                </c:pt>
                <c:pt idx="28">
                  <c:v>0</c:v>
                </c:pt>
                <c:pt idx="29">
                  <c:v>5</c:v>
                </c:pt>
                <c:pt idx="30">
                  <c:v>24</c:v>
                </c:pt>
                <c:pt idx="31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6F-48F1-948D-0E79E8BB7A54}"/>
            </c:ext>
          </c:extLst>
        </c:ser>
        <c:ser>
          <c:idx val="1"/>
          <c:order val="1"/>
          <c:tx>
            <c:v>8月</c:v>
          </c:tx>
          <c:spPr>
            <a:solidFill>
              <a:schemeClr val="accent6"/>
            </a:solidFill>
          </c:spPr>
          <c:invertIfNegative val="0"/>
          <c:cat>
            <c:strRef>
              <c:f>分譲マンション!$C$208:$C$239</c:f>
              <c:strCache>
                <c:ptCount val="32"/>
                <c:pt idx="0">
                  <c:v>水戸市</c:v>
                </c:pt>
                <c:pt idx="1">
                  <c:v>日立市</c:v>
                </c:pt>
                <c:pt idx="2">
                  <c:v>土浦市</c:v>
                </c:pt>
                <c:pt idx="3">
                  <c:v>古河市</c:v>
                </c:pt>
                <c:pt idx="4">
                  <c:v>石岡市</c:v>
                </c:pt>
                <c:pt idx="5">
                  <c:v>結城市</c:v>
                </c:pt>
                <c:pt idx="6">
                  <c:v>龍ヶ崎市</c:v>
                </c:pt>
                <c:pt idx="7">
                  <c:v>下妻市</c:v>
                </c:pt>
                <c:pt idx="8">
                  <c:v>常総市</c:v>
                </c:pt>
                <c:pt idx="9">
                  <c:v>常陸太田市</c:v>
                </c:pt>
                <c:pt idx="10">
                  <c:v>高萩市</c:v>
                </c:pt>
                <c:pt idx="11">
                  <c:v>北茨城市</c:v>
                </c:pt>
                <c:pt idx="12">
                  <c:v>笠間市</c:v>
                </c:pt>
                <c:pt idx="13">
                  <c:v>取手市</c:v>
                </c:pt>
                <c:pt idx="14">
                  <c:v>牛久市</c:v>
                </c:pt>
                <c:pt idx="15">
                  <c:v>つくば市</c:v>
                </c:pt>
                <c:pt idx="16">
                  <c:v>ひたちなか市</c:v>
                </c:pt>
                <c:pt idx="17">
                  <c:v>鹿嶋市</c:v>
                </c:pt>
                <c:pt idx="18">
                  <c:v>潮来市</c:v>
                </c:pt>
                <c:pt idx="19">
                  <c:v>守谷市</c:v>
                </c:pt>
                <c:pt idx="20">
                  <c:v>常陸大宮市</c:v>
                </c:pt>
                <c:pt idx="21">
                  <c:v>那珂市</c:v>
                </c:pt>
                <c:pt idx="22">
                  <c:v>筑西市</c:v>
                </c:pt>
                <c:pt idx="23">
                  <c:v>坂東市</c:v>
                </c:pt>
                <c:pt idx="24">
                  <c:v>稲敷市</c:v>
                </c:pt>
                <c:pt idx="25">
                  <c:v>かすみがうら市</c:v>
                </c:pt>
                <c:pt idx="26">
                  <c:v>桜川市</c:v>
                </c:pt>
                <c:pt idx="27">
                  <c:v>神栖市</c:v>
                </c:pt>
                <c:pt idx="28">
                  <c:v>行方市</c:v>
                </c:pt>
                <c:pt idx="29">
                  <c:v>鉾田市</c:v>
                </c:pt>
                <c:pt idx="30">
                  <c:v>つくばみらい市</c:v>
                </c:pt>
                <c:pt idx="31">
                  <c:v>小美玉市</c:v>
                </c:pt>
              </c:strCache>
            </c:strRef>
          </c:cat>
          <c:val>
            <c:numRef>
              <c:f>建売住宅!$N$208:$N$239</c:f>
              <c:numCache>
                <c:formatCode>\ ###,##0;"-"###,##0</c:formatCode>
                <c:ptCount val="32"/>
                <c:pt idx="0">
                  <c:v>20</c:v>
                </c:pt>
                <c:pt idx="1">
                  <c:v>5</c:v>
                </c:pt>
                <c:pt idx="2">
                  <c:v>11</c:v>
                </c:pt>
                <c:pt idx="3">
                  <c:v>13</c:v>
                </c:pt>
                <c:pt idx="4">
                  <c:v>4</c:v>
                </c:pt>
                <c:pt idx="5">
                  <c:v>0</c:v>
                </c:pt>
                <c:pt idx="6">
                  <c:v>4</c:v>
                </c:pt>
                <c:pt idx="7">
                  <c:v>2</c:v>
                </c:pt>
                <c:pt idx="8">
                  <c:v>3</c:v>
                </c:pt>
                <c:pt idx="9">
                  <c:v>0</c:v>
                </c:pt>
                <c:pt idx="10">
                  <c:v>4</c:v>
                </c:pt>
                <c:pt idx="11">
                  <c:v>3</c:v>
                </c:pt>
                <c:pt idx="12">
                  <c:v>2</c:v>
                </c:pt>
                <c:pt idx="13">
                  <c:v>25</c:v>
                </c:pt>
                <c:pt idx="14">
                  <c:v>7</c:v>
                </c:pt>
                <c:pt idx="15">
                  <c:v>27</c:v>
                </c:pt>
                <c:pt idx="16">
                  <c:v>17</c:v>
                </c:pt>
                <c:pt idx="17">
                  <c:v>1</c:v>
                </c:pt>
                <c:pt idx="18">
                  <c:v>4</c:v>
                </c:pt>
                <c:pt idx="19">
                  <c:v>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8</c:v>
                </c:pt>
                <c:pt idx="3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6F-48F1-948D-0E79E8BB7A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0720384"/>
        <c:axId val="200721920"/>
      </c:barChart>
      <c:catAx>
        <c:axId val="2007203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eaVert"/>
          <a:lstStyle/>
          <a:p>
            <a:pPr>
              <a:defRPr/>
            </a:pPr>
            <a:endParaRPr lang="ja-JP"/>
          </a:p>
        </c:txPr>
        <c:crossAx val="200721920"/>
        <c:crosses val="autoZero"/>
        <c:auto val="1"/>
        <c:lblAlgn val="ctr"/>
        <c:lblOffset val="100"/>
        <c:noMultiLvlLbl val="0"/>
      </c:catAx>
      <c:valAx>
        <c:axId val="20072192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b="0"/>
                </a:pPr>
                <a:r>
                  <a:rPr lang="en-US" altLang="ja-JP" b="0"/>
                  <a:t>(</a:t>
                </a:r>
                <a:r>
                  <a:rPr lang="ja-JP" altLang="en-US" b="0"/>
                  <a:t>戸</a:t>
                </a:r>
                <a:r>
                  <a:rPr lang="en-US" altLang="ja-JP" b="0"/>
                  <a:t>)</a:t>
                </a:r>
                <a:endParaRPr lang="ja-JP" altLang="en-US" b="0"/>
              </a:p>
            </c:rich>
          </c:tx>
          <c:layout>
            <c:manualLayout>
              <c:xMode val="edge"/>
              <c:yMode val="edge"/>
              <c:x val="1.8544271747466153E-2"/>
              <c:y val="5.2103102496803286E-3"/>
            </c:manualLayout>
          </c:layout>
          <c:overlay val="0"/>
        </c:title>
        <c:numFmt formatCode="\ ###,##0;&quot;-&quot;###,##0" sourceLinked="1"/>
        <c:majorTickMark val="out"/>
        <c:minorTickMark val="none"/>
        <c:tickLblPos val="nextTo"/>
        <c:crossAx val="200720384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5965899566560511"/>
          <c:y val="7.6073535679834881E-2"/>
          <c:w val="7.4300764140810313E-2"/>
          <c:h val="8.8045853242703628E-2"/>
        </c:manualLayout>
      </c:layout>
      <c:overlay val="0"/>
      <c:spPr>
        <a:ln w="9525">
          <a:solidFill>
            <a:schemeClr val="tx1"/>
          </a:solidFill>
        </a:ln>
      </c:spPr>
    </c:legend>
    <c:plotVisOnly val="1"/>
    <c:dispBlanksAs val="gap"/>
    <c:showDLblsOverMax val="0"/>
  </c:chart>
  <c:txPr>
    <a:bodyPr/>
    <a:lstStyle/>
    <a:p>
      <a:pPr>
        <a:defRPr sz="900" baseline="0">
          <a:latin typeface="(日本語用のフォントを使用)"/>
          <a:ea typeface="ＭＳ ゴシック" panose="020B0609070205080204" pitchFamily="49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1165140974429932E-2"/>
          <c:y val="6.7314795753089407E-2"/>
          <c:w val="0.88242420649499242"/>
          <c:h val="0.7787914242428754"/>
        </c:manualLayout>
      </c:layout>
      <c:barChart>
        <c:barDir val="col"/>
        <c:grouping val="stacked"/>
        <c:varyColors val="0"/>
        <c:ser>
          <c:idx val="0"/>
          <c:order val="0"/>
          <c:tx>
            <c:v>1～7月</c:v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分譲マンション!$C$58:$C$75</c:f>
              <c:strCache>
                <c:ptCount val="18"/>
                <c:pt idx="0">
                  <c:v>鶴見区</c:v>
                </c:pt>
                <c:pt idx="1">
                  <c:v>神奈川区</c:v>
                </c:pt>
                <c:pt idx="2">
                  <c:v>西区</c:v>
                </c:pt>
                <c:pt idx="3">
                  <c:v>中区</c:v>
                </c:pt>
                <c:pt idx="4">
                  <c:v>南区</c:v>
                </c:pt>
                <c:pt idx="5">
                  <c:v>保土ヶ谷区</c:v>
                </c:pt>
                <c:pt idx="6">
                  <c:v>磯子区</c:v>
                </c:pt>
                <c:pt idx="7">
                  <c:v>金沢区</c:v>
                </c:pt>
                <c:pt idx="8">
                  <c:v>港北区</c:v>
                </c:pt>
                <c:pt idx="9">
                  <c:v>戸塚区</c:v>
                </c:pt>
                <c:pt idx="10">
                  <c:v>港南区</c:v>
                </c:pt>
                <c:pt idx="11">
                  <c:v>旭区</c:v>
                </c:pt>
                <c:pt idx="12">
                  <c:v>緑区</c:v>
                </c:pt>
                <c:pt idx="13">
                  <c:v>瀬谷区</c:v>
                </c:pt>
                <c:pt idx="14">
                  <c:v>栄区</c:v>
                </c:pt>
                <c:pt idx="15">
                  <c:v>泉区</c:v>
                </c:pt>
                <c:pt idx="16">
                  <c:v>青葉区</c:v>
                </c:pt>
                <c:pt idx="17">
                  <c:v>都筑区</c:v>
                </c:pt>
              </c:strCache>
            </c:strRef>
          </c:cat>
          <c:val>
            <c:numRef>
              <c:f>分譲マンション!$U$58:$U$75</c:f>
              <c:numCache>
                <c:formatCode>\ ###,##0;"-"###,##0</c:formatCode>
                <c:ptCount val="18"/>
                <c:pt idx="0">
                  <c:v>679</c:v>
                </c:pt>
                <c:pt idx="1">
                  <c:v>160</c:v>
                </c:pt>
                <c:pt idx="2">
                  <c:v>263</c:v>
                </c:pt>
                <c:pt idx="3">
                  <c:v>126</c:v>
                </c:pt>
                <c:pt idx="4">
                  <c:v>555</c:v>
                </c:pt>
                <c:pt idx="5">
                  <c:v>139</c:v>
                </c:pt>
                <c:pt idx="6">
                  <c:v>152</c:v>
                </c:pt>
                <c:pt idx="7">
                  <c:v>65</c:v>
                </c:pt>
                <c:pt idx="8">
                  <c:v>563</c:v>
                </c:pt>
                <c:pt idx="9">
                  <c:v>568</c:v>
                </c:pt>
                <c:pt idx="10">
                  <c:v>77</c:v>
                </c:pt>
                <c:pt idx="11">
                  <c:v>214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435</c:v>
                </c:pt>
                <c:pt idx="16">
                  <c:v>340</c:v>
                </c:pt>
                <c:pt idx="17">
                  <c:v>207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85-422E-BA1D-C2962B7206C5}"/>
            </c:ext>
          </c:extLst>
        </c:ser>
        <c:ser>
          <c:idx val="1"/>
          <c:order val="1"/>
          <c:tx>
            <c:v>8月</c:v>
          </c:tx>
          <c:spPr>
            <a:solidFill>
              <a:schemeClr val="accent1">
                <a:lumMod val="75000"/>
              </a:schemeClr>
            </a:solidFill>
          </c:spPr>
          <c:invertIfNegative val="0"/>
          <c:cat>
            <c:strRef>
              <c:f>分譲マンション!$C$58:$C$75</c:f>
              <c:strCache>
                <c:ptCount val="18"/>
                <c:pt idx="0">
                  <c:v>鶴見区</c:v>
                </c:pt>
                <c:pt idx="1">
                  <c:v>神奈川区</c:v>
                </c:pt>
                <c:pt idx="2">
                  <c:v>西区</c:v>
                </c:pt>
                <c:pt idx="3">
                  <c:v>中区</c:v>
                </c:pt>
                <c:pt idx="4">
                  <c:v>南区</c:v>
                </c:pt>
                <c:pt idx="5">
                  <c:v>保土ヶ谷区</c:v>
                </c:pt>
                <c:pt idx="6">
                  <c:v>磯子区</c:v>
                </c:pt>
                <c:pt idx="7">
                  <c:v>金沢区</c:v>
                </c:pt>
                <c:pt idx="8">
                  <c:v>港北区</c:v>
                </c:pt>
                <c:pt idx="9">
                  <c:v>戸塚区</c:v>
                </c:pt>
                <c:pt idx="10">
                  <c:v>港南区</c:v>
                </c:pt>
                <c:pt idx="11">
                  <c:v>旭区</c:v>
                </c:pt>
                <c:pt idx="12">
                  <c:v>緑区</c:v>
                </c:pt>
                <c:pt idx="13">
                  <c:v>瀬谷区</c:v>
                </c:pt>
                <c:pt idx="14">
                  <c:v>栄区</c:v>
                </c:pt>
                <c:pt idx="15">
                  <c:v>泉区</c:v>
                </c:pt>
                <c:pt idx="16">
                  <c:v>青葉区</c:v>
                </c:pt>
                <c:pt idx="17">
                  <c:v>都筑区</c:v>
                </c:pt>
              </c:strCache>
            </c:strRef>
          </c:cat>
          <c:val>
            <c:numRef>
              <c:f>分譲マンション!$N$58:$N$75</c:f>
              <c:numCache>
                <c:formatCode>\ ###,##0;"-"###,##0</c:formatCode>
                <c:ptCount val="18"/>
                <c:pt idx="0">
                  <c:v>17</c:v>
                </c:pt>
                <c:pt idx="1">
                  <c:v>59</c:v>
                </c:pt>
                <c:pt idx="2">
                  <c:v>0</c:v>
                </c:pt>
                <c:pt idx="3">
                  <c:v>79</c:v>
                </c:pt>
                <c:pt idx="4">
                  <c:v>23</c:v>
                </c:pt>
                <c:pt idx="5">
                  <c:v>189</c:v>
                </c:pt>
                <c:pt idx="6">
                  <c:v>0</c:v>
                </c:pt>
                <c:pt idx="7">
                  <c:v>9</c:v>
                </c:pt>
                <c:pt idx="8">
                  <c:v>25</c:v>
                </c:pt>
                <c:pt idx="9">
                  <c:v>0</c:v>
                </c:pt>
                <c:pt idx="10">
                  <c:v>35</c:v>
                </c:pt>
                <c:pt idx="11">
                  <c:v>213</c:v>
                </c:pt>
                <c:pt idx="12">
                  <c:v>54</c:v>
                </c:pt>
                <c:pt idx="13">
                  <c:v>0</c:v>
                </c:pt>
                <c:pt idx="14">
                  <c:v>0</c:v>
                </c:pt>
                <c:pt idx="15">
                  <c:v>8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85-422E-BA1D-C2962B7206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9788032"/>
        <c:axId val="199789568"/>
      </c:barChart>
      <c:catAx>
        <c:axId val="1997880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eaVert"/>
          <a:lstStyle/>
          <a:p>
            <a:pPr>
              <a:defRPr/>
            </a:pPr>
            <a:endParaRPr lang="ja-JP"/>
          </a:p>
        </c:txPr>
        <c:crossAx val="199789568"/>
        <c:crosses val="autoZero"/>
        <c:auto val="1"/>
        <c:lblAlgn val="ctr"/>
        <c:lblOffset val="100"/>
        <c:noMultiLvlLbl val="0"/>
      </c:catAx>
      <c:valAx>
        <c:axId val="19978956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b="0"/>
                </a:pPr>
                <a:r>
                  <a:rPr lang="en-US" altLang="ja-JP" b="0"/>
                  <a:t>(</a:t>
                </a:r>
                <a:r>
                  <a:rPr lang="ja-JP" altLang="en-US" b="0"/>
                  <a:t>戸</a:t>
                </a:r>
                <a:r>
                  <a:rPr lang="en-US" altLang="ja-JP" b="0"/>
                  <a:t>)</a:t>
                </a:r>
                <a:endParaRPr lang="ja-JP" altLang="en-US" b="0"/>
              </a:p>
            </c:rich>
          </c:tx>
          <c:layout>
            <c:manualLayout>
              <c:xMode val="edge"/>
              <c:yMode val="edge"/>
              <c:x val="1.1126563048479692E-2"/>
              <c:y val="5.2103253668250799E-3"/>
            </c:manualLayout>
          </c:layout>
          <c:overlay val="0"/>
        </c:title>
        <c:numFmt formatCode="\ ###,##0;&quot;-&quot;###,##0" sourceLinked="1"/>
        <c:majorTickMark val="out"/>
        <c:minorTickMark val="none"/>
        <c:tickLblPos val="nextTo"/>
        <c:crossAx val="199788032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6148421926279639"/>
          <c:y val="7.3005361509298511E-2"/>
          <c:w val="7.7319537952677361E-2"/>
          <c:h val="8.2347847544697941E-2"/>
        </c:manualLayout>
      </c:layout>
      <c:overlay val="0"/>
      <c:spPr>
        <a:ln w="9525">
          <a:solidFill>
            <a:schemeClr val="tx1"/>
          </a:solidFill>
        </a:ln>
      </c:spPr>
    </c:legend>
    <c:plotVisOnly val="1"/>
    <c:dispBlanksAs val="gap"/>
    <c:showDLblsOverMax val="0"/>
  </c:chart>
  <c:txPr>
    <a:bodyPr/>
    <a:lstStyle/>
    <a:p>
      <a:pPr>
        <a:defRPr sz="900" baseline="0">
          <a:latin typeface="(日本語用のフォントを使用)"/>
          <a:ea typeface="ＭＳ ゴシック" panose="020B0609070205080204" pitchFamily="49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1165140974429932E-2"/>
          <c:y val="6.7314795753089407E-2"/>
          <c:w val="0.88242420649499242"/>
          <c:h val="0.7787914242428754"/>
        </c:manualLayout>
      </c:layout>
      <c:barChart>
        <c:barDir val="col"/>
        <c:grouping val="stacked"/>
        <c:varyColors val="0"/>
        <c:ser>
          <c:idx val="0"/>
          <c:order val="0"/>
          <c:tx>
            <c:v>1～7月</c:v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分譲マンション!$C$78:$C$84</c:f>
              <c:strCache>
                <c:ptCount val="7"/>
                <c:pt idx="0">
                  <c:v>川崎区</c:v>
                </c:pt>
                <c:pt idx="1">
                  <c:v>幸区</c:v>
                </c:pt>
                <c:pt idx="2">
                  <c:v>中原区</c:v>
                </c:pt>
                <c:pt idx="3">
                  <c:v>高津区</c:v>
                </c:pt>
                <c:pt idx="4">
                  <c:v>多摩区</c:v>
                </c:pt>
                <c:pt idx="5">
                  <c:v>宮前区</c:v>
                </c:pt>
                <c:pt idx="6">
                  <c:v>麻生区</c:v>
                </c:pt>
              </c:strCache>
            </c:strRef>
          </c:cat>
          <c:val>
            <c:numRef>
              <c:f>分譲マンション!$U$78:$U$84</c:f>
              <c:numCache>
                <c:formatCode>\ ###,##0;"-"###,##0</c:formatCode>
                <c:ptCount val="7"/>
                <c:pt idx="0">
                  <c:v>453</c:v>
                </c:pt>
                <c:pt idx="1">
                  <c:v>375</c:v>
                </c:pt>
                <c:pt idx="2">
                  <c:v>2060</c:v>
                </c:pt>
                <c:pt idx="3">
                  <c:v>44</c:v>
                </c:pt>
                <c:pt idx="4">
                  <c:v>137</c:v>
                </c:pt>
                <c:pt idx="5">
                  <c:v>30</c:v>
                </c:pt>
                <c:pt idx="6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89-4FC2-AA81-101AC22CE956}"/>
            </c:ext>
          </c:extLst>
        </c:ser>
        <c:ser>
          <c:idx val="1"/>
          <c:order val="1"/>
          <c:tx>
            <c:v>8月</c:v>
          </c:tx>
          <c:spPr>
            <a:solidFill>
              <a:schemeClr val="accent1">
                <a:lumMod val="75000"/>
              </a:schemeClr>
            </a:solidFill>
          </c:spPr>
          <c:invertIfNegative val="0"/>
          <c:cat>
            <c:strRef>
              <c:f>分譲マンション!$C$78:$C$84</c:f>
              <c:strCache>
                <c:ptCount val="7"/>
                <c:pt idx="0">
                  <c:v>川崎区</c:v>
                </c:pt>
                <c:pt idx="1">
                  <c:v>幸区</c:v>
                </c:pt>
                <c:pt idx="2">
                  <c:v>中原区</c:v>
                </c:pt>
                <c:pt idx="3">
                  <c:v>高津区</c:v>
                </c:pt>
                <c:pt idx="4">
                  <c:v>多摩区</c:v>
                </c:pt>
                <c:pt idx="5">
                  <c:v>宮前区</c:v>
                </c:pt>
                <c:pt idx="6">
                  <c:v>麻生区</c:v>
                </c:pt>
              </c:strCache>
            </c:strRef>
          </c:cat>
          <c:val>
            <c:numRef>
              <c:f>分譲マンション!$N$78:$N$84</c:f>
              <c:numCache>
                <c:formatCode>\ ###,##0;"-"###,##0</c:formatCode>
                <c:ptCount val="7"/>
                <c:pt idx="0">
                  <c:v>26</c:v>
                </c:pt>
                <c:pt idx="1">
                  <c:v>11</c:v>
                </c:pt>
                <c:pt idx="2">
                  <c:v>111</c:v>
                </c:pt>
                <c:pt idx="3">
                  <c:v>0</c:v>
                </c:pt>
                <c:pt idx="4">
                  <c:v>0</c:v>
                </c:pt>
                <c:pt idx="5">
                  <c:v>39</c:v>
                </c:pt>
                <c:pt idx="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89-4FC2-AA81-101AC22CE9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9950336"/>
        <c:axId val="199951872"/>
      </c:barChart>
      <c:catAx>
        <c:axId val="1999503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eaVert"/>
          <a:lstStyle/>
          <a:p>
            <a:pPr>
              <a:defRPr/>
            </a:pPr>
            <a:endParaRPr lang="ja-JP"/>
          </a:p>
        </c:txPr>
        <c:crossAx val="199951872"/>
        <c:crosses val="autoZero"/>
        <c:auto val="1"/>
        <c:lblAlgn val="ctr"/>
        <c:lblOffset val="100"/>
        <c:noMultiLvlLbl val="0"/>
      </c:catAx>
      <c:valAx>
        <c:axId val="19995187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b="0"/>
                </a:pPr>
                <a:r>
                  <a:rPr lang="en-US" altLang="ja-JP" b="0"/>
                  <a:t>(</a:t>
                </a:r>
                <a:r>
                  <a:rPr lang="ja-JP" altLang="en-US" b="0"/>
                  <a:t>戸</a:t>
                </a:r>
                <a:r>
                  <a:rPr lang="en-US" altLang="ja-JP" b="0"/>
                  <a:t>)</a:t>
                </a:r>
                <a:endParaRPr lang="ja-JP" altLang="en-US" b="0"/>
              </a:p>
            </c:rich>
          </c:tx>
          <c:layout>
            <c:manualLayout>
              <c:xMode val="edge"/>
              <c:yMode val="edge"/>
              <c:x val="1.1126563048479692E-2"/>
              <c:y val="5.2103253668250799E-3"/>
            </c:manualLayout>
          </c:layout>
          <c:overlay val="0"/>
        </c:title>
        <c:numFmt formatCode="\ ###,##0;&quot;-&quot;###,##0" sourceLinked="1"/>
        <c:majorTickMark val="out"/>
        <c:minorTickMark val="none"/>
        <c:tickLblPos val="nextTo"/>
        <c:crossAx val="199950336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5498656927468242"/>
          <c:y val="7.2895888013998253E-2"/>
          <c:w val="8.0323855993654644E-2"/>
          <c:h val="8.300536150929852E-2"/>
        </c:manualLayout>
      </c:layout>
      <c:overlay val="0"/>
      <c:spPr>
        <a:ln w="9525">
          <a:solidFill>
            <a:schemeClr val="tx1"/>
          </a:solidFill>
        </a:ln>
      </c:spPr>
    </c:legend>
    <c:plotVisOnly val="1"/>
    <c:dispBlanksAs val="gap"/>
    <c:showDLblsOverMax val="0"/>
  </c:chart>
  <c:txPr>
    <a:bodyPr/>
    <a:lstStyle/>
    <a:p>
      <a:pPr>
        <a:defRPr sz="900" baseline="0">
          <a:latin typeface="(日本語用のフォントを使用)"/>
          <a:ea typeface="ＭＳ ゴシック" panose="020B0609070205080204" pitchFamily="49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291704022909617E-2"/>
          <c:y val="6.7314758732081564E-2"/>
          <c:w val="0.88242420649499242"/>
          <c:h val="0.7787914242428754"/>
        </c:manualLayout>
      </c:layout>
      <c:barChart>
        <c:barDir val="col"/>
        <c:grouping val="stacked"/>
        <c:varyColors val="0"/>
        <c:ser>
          <c:idx val="0"/>
          <c:order val="0"/>
          <c:tx>
            <c:v>1～7月</c:v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分譲マンション!$C$88:$C$106</c:f>
              <c:strCache>
                <c:ptCount val="19"/>
                <c:pt idx="0">
                  <c:v>緑区</c:v>
                </c:pt>
                <c:pt idx="1">
                  <c:v>中央区</c:v>
                </c:pt>
                <c:pt idx="2">
                  <c:v>南区</c:v>
                </c:pt>
                <c:pt idx="3">
                  <c:v>横須賀市</c:v>
                </c:pt>
                <c:pt idx="4">
                  <c:v>平塚市</c:v>
                </c:pt>
                <c:pt idx="5">
                  <c:v>鎌倉市</c:v>
                </c:pt>
                <c:pt idx="6">
                  <c:v>藤沢市</c:v>
                </c:pt>
                <c:pt idx="7">
                  <c:v>小田原市</c:v>
                </c:pt>
                <c:pt idx="8">
                  <c:v>茅ヶ崎市</c:v>
                </c:pt>
                <c:pt idx="9">
                  <c:v>逗子市</c:v>
                </c:pt>
                <c:pt idx="10">
                  <c:v>三浦市</c:v>
                </c:pt>
                <c:pt idx="11">
                  <c:v>秦野市</c:v>
                </c:pt>
                <c:pt idx="12">
                  <c:v>厚木市</c:v>
                </c:pt>
                <c:pt idx="13">
                  <c:v>大和市</c:v>
                </c:pt>
                <c:pt idx="14">
                  <c:v>伊勢原市</c:v>
                </c:pt>
                <c:pt idx="15">
                  <c:v>海老名市</c:v>
                </c:pt>
                <c:pt idx="16">
                  <c:v>座間市</c:v>
                </c:pt>
                <c:pt idx="17">
                  <c:v>南足柄市</c:v>
                </c:pt>
                <c:pt idx="18">
                  <c:v>綾瀬市</c:v>
                </c:pt>
              </c:strCache>
            </c:strRef>
          </c:cat>
          <c:val>
            <c:numRef>
              <c:f>分譲マンション!$U$88:$U$106</c:f>
              <c:numCache>
                <c:formatCode>\ ###,##0;"-"###,##0</c:formatCode>
                <c:ptCount val="19"/>
                <c:pt idx="0">
                  <c:v>227</c:v>
                </c:pt>
                <c:pt idx="1">
                  <c:v>0</c:v>
                </c:pt>
                <c:pt idx="2">
                  <c:v>478</c:v>
                </c:pt>
                <c:pt idx="3">
                  <c:v>25</c:v>
                </c:pt>
                <c:pt idx="4">
                  <c:v>115</c:v>
                </c:pt>
                <c:pt idx="5">
                  <c:v>0</c:v>
                </c:pt>
                <c:pt idx="6">
                  <c:v>121</c:v>
                </c:pt>
                <c:pt idx="7">
                  <c:v>93</c:v>
                </c:pt>
                <c:pt idx="8">
                  <c:v>6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306</c:v>
                </c:pt>
                <c:pt idx="14">
                  <c:v>0</c:v>
                </c:pt>
                <c:pt idx="15">
                  <c:v>50</c:v>
                </c:pt>
                <c:pt idx="16">
                  <c:v>53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26-461C-878F-6BF1B16F241E}"/>
            </c:ext>
          </c:extLst>
        </c:ser>
        <c:ser>
          <c:idx val="1"/>
          <c:order val="1"/>
          <c:tx>
            <c:v>8月</c:v>
          </c:tx>
          <c:spPr>
            <a:solidFill>
              <a:schemeClr val="accent1">
                <a:lumMod val="75000"/>
              </a:schemeClr>
            </a:solidFill>
          </c:spPr>
          <c:invertIfNegative val="0"/>
          <c:cat>
            <c:strRef>
              <c:f>分譲マンション!$C$88:$C$106</c:f>
              <c:strCache>
                <c:ptCount val="19"/>
                <c:pt idx="0">
                  <c:v>緑区</c:v>
                </c:pt>
                <c:pt idx="1">
                  <c:v>中央区</c:v>
                </c:pt>
                <c:pt idx="2">
                  <c:v>南区</c:v>
                </c:pt>
                <c:pt idx="3">
                  <c:v>横須賀市</c:v>
                </c:pt>
                <c:pt idx="4">
                  <c:v>平塚市</c:v>
                </c:pt>
                <c:pt idx="5">
                  <c:v>鎌倉市</c:v>
                </c:pt>
                <c:pt idx="6">
                  <c:v>藤沢市</c:v>
                </c:pt>
                <c:pt idx="7">
                  <c:v>小田原市</c:v>
                </c:pt>
                <c:pt idx="8">
                  <c:v>茅ヶ崎市</c:v>
                </c:pt>
                <c:pt idx="9">
                  <c:v>逗子市</c:v>
                </c:pt>
                <c:pt idx="10">
                  <c:v>三浦市</c:v>
                </c:pt>
                <c:pt idx="11">
                  <c:v>秦野市</c:v>
                </c:pt>
                <c:pt idx="12">
                  <c:v>厚木市</c:v>
                </c:pt>
                <c:pt idx="13">
                  <c:v>大和市</c:v>
                </c:pt>
                <c:pt idx="14">
                  <c:v>伊勢原市</c:v>
                </c:pt>
                <c:pt idx="15">
                  <c:v>海老名市</c:v>
                </c:pt>
                <c:pt idx="16">
                  <c:v>座間市</c:v>
                </c:pt>
                <c:pt idx="17">
                  <c:v>南足柄市</c:v>
                </c:pt>
                <c:pt idx="18">
                  <c:v>綾瀬市</c:v>
                </c:pt>
              </c:strCache>
            </c:strRef>
          </c:cat>
          <c:val>
            <c:numRef>
              <c:f>分譲マンション!$N$88:$N$106</c:f>
              <c:numCache>
                <c:formatCode>\ ###,##0;"-"###,##0</c:formatCode>
                <c:ptCount val="19"/>
                <c:pt idx="0">
                  <c:v>0</c:v>
                </c:pt>
                <c:pt idx="1">
                  <c:v>9</c:v>
                </c:pt>
                <c:pt idx="2">
                  <c:v>0</c:v>
                </c:pt>
                <c:pt idx="3">
                  <c:v>14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304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26-461C-878F-6BF1B16F24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9964928"/>
        <c:axId val="200003584"/>
      </c:barChart>
      <c:catAx>
        <c:axId val="199964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eaVert"/>
          <a:lstStyle/>
          <a:p>
            <a:pPr>
              <a:defRPr/>
            </a:pPr>
            <a:endParaRPr lang="ja-JP"/>
          </a:p>
        </c:txPr>
        <c:crossAx val="200003584"/>
        <c:crosses val="autoZero"/>
        <c:auto val="1"/>
        <c:lblAlgn val="ctr"/>
        <c:lblOffset val="100"/>
        <c:noMultiLvlLbl val="0"/>
      </c:catAx>
      <c:valAx>
        <c:axId val="20000358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b="0"/>
                </a:pPr>
                <a:r>
                  <a:rPr lang="en-US" altLang="ja-JP" b="0"/>
                  <a:t>(</a:t>
                </a:r>
                <a:r>
                  <a:rPr lang="ja-JP" altLang="en-US" b="0"/>
                  <a:t>戸</a:t>
                </a:r>
                <a:r>
                  <a:rPr lang="en-US" altLang="ja-JP" b="0"/>
                  <a:t>)</a:t>
                </a:r>
                <a:endParaRPr lang="ja-JP" altLang="en-US" b="0"/>
              </a:p>
            </c:rich>
          </c:tx>
          <c:layout>
            <c:manualLayout>
              <c:xMode val="edge"/>
              <c:yMode val="edge"/>
              <c:x val="1.1126563048479692E-2"/>
              <c:y val="5.2103253668250799E-3"/>
            </c:manualLayout>
          </c:layout>
          <c:overlay val="0"/>
        </c:title>
        <c:numFmt formatCode="\ ###,##0;&quot;-&quot;###,##0" sourceLinked="1"/>
        <c:majorTickMark val="out"/>
        <c:minorTickMark val="none"/>
        <c:tickLblPos val="nextTo"/>
        <c:crossAx val="199964928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7054097875206105"/>
          <c:y val="8.7469547075846282E-2"/>
          <c:w val="7.8929385165400295E-2"/>
          <c:h val="8.0046591809159948E-2"/>
        </c:manualLayout>
      </c:layout>
      <c:overlay val="0"/>
      <c:spPr>
        <a:ln w="9525">
          <a:solidFill>
            <a:schemeClr val="tx1"/>
          </a:solidFill>
        </a:ln>
      </c:spPr>
    </c:legend>
    <c:plotVisOnly val="1"/>
    <c:dispBlanksAs val="gap"/>
    <c:showDLblsOverMax val="0"/>
  </c:chart>
  <c:txPr>
    <a:bodyPr/>
    <a:lstStyle/>
    <a:p>
      <a:pPr>
        <a:defRPr sz="900" baseline="0">
          <a:latin typeface="(日本語用のフォントを使用)"/>
          <a:ea typeface="ＭＳ ゴシック" panose="020B0609070205080204" pitchFamily="49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73995323923156E-2"/>
          <c:y val="5.8767750185073013E-2"/>
          <c:w val="0.88242420649499242"/>
          <c:h val="0.7787914242428754"/>
        </c:manualLayout>
      </c:layout>
      <c:barChart>
        <c:barDir val="col"/>
        <c:grouping val="stacked"/>
        <c:varyColors val="0"/>
        <c:ser>
          <c:idx val="0"/>
          <c:order val="0"/>
          <c:tx>
            <c:v>1～7月</c:v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分譲マンション!$C$109:$C$118</c:f>
              <c:strCache>
                <c:ptCount val="10"/>
                <c:pt idx="0">
                  <c:v>西区</c:v>
                </c:pt>
                <c:pt idx="1">
                  <c:v>北区</c:v>
                </c:pt>
                <c:pt idx="2">
                  <c:v>大宮区</c:v>
                </c:pt>
                <c:pt idx="3">
                  <c:v>見沼区</c:v>
                </c:pt>
                <c:pt idx="4">
                  <c:v>中央区</c:v>
                </c:pt>
                <c:pt idx="5">
                  <c:v>桜区</c:v>
                </c:pt>
                <c:pt idx="6">
                  <c:v>浦和区</c:v>
                </c:pt>
                <c:pt idx="7">
                  <c:v>南区</c:v>
                </c:pt>
                <c:pt idx="8">
                  <c:v>緑区</c:v>
                </c:pt>
                <c:pt idx="9">
                  <c:v>岩槻区</c:v>
                </c:pt>
              </c:strCache>
            </c:strRef>
          </c:cat>
          <c:val>
            <c:numRef>
              <c:f>分譲マンション!$U$109:$U$118</c:f>
              <c:numCache>
                <c:formatCode>\ ###,##0;"-"###,##0</c:formatCode>
                <c:ptCount val="10"/>
                <c:pt idx="0">
                  <c:v>78</c:v>
                </c:pt>
                <c:pt idx="1">
                  <c:v>0</c:v>
                </c:pt>
                <c:pt idx="2">
                  <c:v>86</c:v>
                </c:pt>
                <c:pt idx="3">
                  <c:v>18</c:v>
                </c:pt>
                <c:pt idx="4">
                  <c:v>0</c:v>
                </c:pt>
                <c:pt idx="5">
                  <c:v>0</c:v>
                </c:pt>
                <c:pt idx="6">
                  <c:v>106</c:v>
                </c:pt>
                <c:pt idx="7">
                  <c:v>124</c:v>
                </c:pt>
                <c:pt idx="8">
                  <c:v>49</c:v>
                </c:pt>
                <c:pt idx="9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E1-453B-A308-41A9BA6C565A}"/>
            </c:ext>
          </c:extLst>
        </c:ser>
        <c:ser>
          <c:idx val="1"/>
          <c:order val="1"/>
          <c:tx>
            <c:v>8月</c:v>
          </c:tx>
          <c:spPr>
            <a:solidFill>
              <a:schemeClr val="accent1">
                <a:lumMod val="75000"/>
              </a:schemeClr>
            </a:solidFill>
          </c:spPr>
          <c:invertIfNegative val="0"/>
          <c:cat>
            <c:strRef>
              <c:f>分譲マンション!$C$109:$C$118</c:f>
              <c:strCache>
                <c:ptCount val="10"/>
                <c:pt idx="0">
                  <c:v>西区</c:v>
                </c:pt>
                <c:pt idx="1">
                  <c:v>北区</c:v>
                </c:pt>
                <c:pt idx="2">
                  <c:v>大宮区</c:v>
                </c:pt>
                <c:pt idx="3">
                  <c:v>見沼区</c:v>
                </c:pt>
                <c:pt idx="4">
                  <c:v>中央区</c:v>
                </c:pt>
                <c:pt idx="5">
                  <c:v>桜区</c:v>
                </c:pt>
                <c:pt idx="6">
                  <c:v>浦和区</c:v>
                </c:pt>
                <c:pt idx="7">
                  <c:v>南区</c:v>
                </c:pt>
                <c:pt idx="8">
                  <c:v>緑区</c:v>
                </c:pt>
                <c:pt idx="9">
                  <c:v>岩槻区</c:v>
                </c:pt>
              </c:strCache>
            </c:strRef>
          </c:cat>
          <c:val>
            <c:numRef>
              <c:f>分譲マンション!$N$109:$N$118</c:f>
              <c:numCache>
                <c:formatCode>\ ###,##0;"-"###,##0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48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E1-453B-A308-41A9BA6C56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0292992"/>
        <c:axId val="200294784"/>
      </c:barChart>
      <c:catAx>
        <c:axId val="2002929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eaVert"/>
          <a:lstStyle/>
          <a:p>
            <a:pPr>
              <a:defRPr/>
            </a:pPr>
            <a:endParaRPr lang="ja-JP"/>
          </a:p>
        </c:txPr>
        <c:crossAx val="200294784"/>
        <c:crosses val="autoZero"/>
        <c:auto val="1"/>
        <c:lblAlgn val="ctr"/>
        <c:lblOffset val="100"/>
        <c:noMultiLvlLbl val="0"/>
      </c:catAx>
      <c:valAx>
        <c:axId val="20029478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b="0"/>
                </a:pPr>
                <a:r>
                  <a:rPr lang="en-US" altLang="ja-JP" b="0"/>
                  <a:t>(</a:t>
                </a:r>
                <a:r>
                  <a:rPr lang="ja-JP" altLang="en-US" b="0"/>
                  <a:t>戸</a:t>
                </a:r>
                <a:r>
                  <a:rPr lang="en-US" altLang="ja-JP" b="0"/>
                  <a:t>)</a:t>
                </a:r>
                <a:endParaRPr lang="ja-JP" altLang="en-US" b="0"/>
              </a:p>
            </c:rich>
          </c:tx>
          <c:layout>
            <c:manualLayout>
              <c:xMode val="edge"/>
              <c:yMode val="edge"/>
              <c:x val="1.1126563048479692E-2"/>
              <c:y val="5.2103253668250799E-3"/>
            </c:manualLayout>
          </c:layout>
          <c:overlay val="0"/>
        </c:title>
        <c:numFmt formatCode="\ ###,##0;&quot;-&quot;###,##0" sourceLinked="1"/>
        <c:majorTickMark val="out"/>
        <c:minorTickMark val="none"/>
        <c:tickLblPos val="nextTo"/>
        <c:crossAx val="200292992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6008989445243"/>
          <c:y val="6.4458352962289966E-2"/>
          <c:w val="8.0568435955678294E-2"/>
          <c:h val="7.9060502052628018E-2"/>
        </c:manualLayout>
      </c:layout>
      <c:overlay val="0"/>
      <c:spPr>
        <a:ln w="9525">
          <a:solidFill>
            <a:schemeClr val="tx1"/>
          </a:solidFill>
        </a:ln>
      </c:spPr>
    </c:legend>
    <c:plotVisOnly val="1"/>
    <c:dispBlanksAs val="gap"/>
    <c:showDLblsOverMax val="0"/>
  </c:chart>
  <c:txPr>
    <a:bodyPr/>
    <a:lstStyle/>
    <a:p>
      <a:pPr>
        <a:defRPr sz="900" baseline="0">
          <a:latin typeface="(日本語用のフォントを使用)"/>
          <a:ea typeface="ＭＳ ゴシック" panose="020B0609070205080204" pitchFamily="49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437276848163005E-2"/>
          <c:y val="5.5918747336070163E-2"/>
          <c:w val="0.88242420649499242"/>
          <c:h val="0.7787914242428754"/>
        </c:manualLayout>
      </c:layout>
      <c:barChart>
        <c:barDir val="col"/>
        <c:grouping val="stacked"/>
        <c:varyColors val="0"/>
        <c:ser>
          <c:idx val="0"/>
          <c:order val="0"/>
          <c:tx>
            <c:v>1～7月</c:v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分譲マンション!$C$121:$C$159</c:f>
              <c:strCache>
                <c:ptCount val="39"/>
                <c:pt idx="0">
                  <c:v>川越市</c:v>
                </c:pt>
                <c:pt idx="1">
                  <c:v>熊谷市</c:v>
                </c:pt>
                <c:pt idx="2">
                  <c:v>川口市</c:v>
                </c:pt>
                <c:pt idx="3">
                  <c:v>行田市</c:v>
                </c:pt>
                <c:pt idx="4">
                  <c:v>秩父市</c:v>
                </c:pt>
                <c:pt idx="5">
                  <c:v>所沢市</c:v>
                </c:pt>
                <c:pt idx="6">
                  <c:v>飯能市</c:v>
                </c:pt>
                <c:pt idx="7">
                  <c:v>加須市</c:v>
                </c:pt>
                <c:pt idx="8">
                  <c:v>本庄市</c:v>
                </c:pt>
                <c:pt idx="9">
                  <c:v>東松山市</c:v>
                </c:pt>
                <c:pt idx="10">
                  <c:v>春日部市</c:v>
                </c:pt>
                <c:pt idx="11">
                  <c:v>狭山市</c:v>
                </c:pt>
                <c:pt idx="12">
                  <c:v>羽生市</c:v>
                </c:pt>
                <c:pt idx="13">
                  <c:v>鴻巣市</c:v>
                </c:pt>
                <c:pt idx="14">
                  <c:v>深谷市</c:v>
                </c:pt>
                <c:pt idx="15">
                  <c:v>上尾市</c:v>
                </c:pt>
                <c:pt idx="16">
                  <c:v>草加市</c:v>
                </c:pt>
                <c:pt idx="17">
                  <c:v>越谷市</c:v>
                </c:pt>
                <c:pt idx="18">
                  <c:v>蕨市</c:v>
                </c:pt>
                <c:pt idx="19">
                  <c:v>戸田市</c:v>
                </c:pt>
                <c:pt idx="20">
                  <c:v>入間市</c:v>
                </c:pt>
                <c:pt idx="21">
                  <c:v>朝霞市</c:v>
                </c:pt>
                <c:pt idx="22">
                  <c:v>志木市</c:v>
                </c:pt>
                <c:pt idx="23">
                  <c:v>和光市</c:v>
                </c:pt>
                <c:pt idx="24">
                  <c:v>新座市</c:v>
                </c:pt>
                <c:pt idx="25">
                  <c:v>桶川市</c:v>
                </c:pt>
                <c:pt idx="26">
                  <c:v>久喜市</c:v>
                </c:pt>
                <c:pt idx="27">
                  <c:v>北本市</c:v>
                </c:pt>
                <c:pt idx="28">
                  <c:v>八潮市</c:v>
                </c:pt>
                <c:pt idx="29">
                  <c:v>富士見市</c:v>
                </c:pt>
                <c:pt idx="30">
                  <c:v>三郷市</c:v>
                </c:pt>
                <c:pt idx="31">
                  <c:v>蓮田市</c:v>
                </c:pt>
                <c:pt idx="32">
                  <c:v>坂戸市</c:v>
                </c:pt>
                <c:pt idx="33">
                  <c:v>幸手市</c:v>
                </c:pt>
                <c:pt idx="34">
                  <c:v>鶴ヶ島市</c:v>
                </c:pt>
                <c:pt idx="35">
                  <c:v>日高市</c:v>
                </c:pt>
                <c:pt idx="36">
                  <c:v>吉川市</c:v>
                </c:pt>
                <c:pt idx="37">
                  <c:v>ふじみ野市</c:v>
                </c:pt>
                <c:pt idx="38">
                  <c:v>白岡市</c:v>
                </c:pt>
              </c:strCache>
            </c:strRef>
          </c:cat>
          <c:val>
            <c:numRef>
              <c:f>分譲マンション!$U$121:$U$159</c:f>
              <c:numCache>
                <c:formatCode>\ ###,##0;"-"###,##0</c:formatCode>
                <c:ptCount val="39"/>
                <c:pt idx="0">
                  <c:v>320</c:v>
                </c:pt>
                <c:pt idx="1">
                  <c:v>0</c:v>
                </c:pt>
                <c:pt idx="2">
                  <c:v>668</c:v>
                </c:pt>
                <c:pt idx="3">
                  <c:v>0</c:v>
                </c:pt>
                <c:pt idx="4">
                  <c:v>0</c:v>
                </c:pt>
                <c:pt idx="5">
                  <c:v>384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120</c:v>
                </c:pt>
                <c:pt idx="11">
                  <c:v>254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168</c:v>
                </c:pt>
                <c:pt idx="17">
                  <c:v>203</c:v>
                </c:pt>
                <c:pt idx="18">
                  <c:v>0</c:v>
                </c:pt>
                <c:pt idx="19">
                  <c:v>227</c:v>
                </c:pt>
                <c:pt idx="20">
                  <c:v>0</c:v>
                </c:pt>
                <c:pt idx="21">
                  <c:v>156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37</c:v>
                </c:pt>
                <c:pt idx="26">
                  <c:v>222</c:v>
                </c:pt>
                <c:pt idx="27">
                  <c:v>0</c:v>
                </c:pt>
                <c:pt idx="28">
                  <c:v>0</c:v>
                </c:pt>
                <c:pt idx="29">
                  <c:v>43</c:v>
                </c:pt>
                <c:pt idx="30">
                  <c:v>0</c:v>
                </c:pt>
                <c:pt idx="31">
                  <c:v>154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40-4DFA-865A-056036B7CCA8}"/>
            </c:ext>
          </c:extLst>
        </c:ser>
        <c:ser>
          <c:idx val="1"/>
          <c:order val="1"/>
          <c:tx>
            <c:v>8月</c:v>
          </c:tx>
          <c:spPr>
            <a:solidFill>
              <a:schemeClr val="accent1">
                <a:lumMod val="75000"/>
              </a:schemeClr>
            </a:solidFill>
          </c:spPr>
          <c:invertIfNegative val="0"/>
          <c:cat>
            <c:strRef>
              <c:f>分譲マンション!$C$121:$C$159</c:f>
              <c:strCache>
                <c:ptCount val="39"/>
                <c:pt idx="0">
                  <c:v>川越市</c:v>
                </c:pt>
                <c:pt idx="1">
                  <c:v>熊谷市</c:v>
                </c:pt>
                <c:pt idx="2">
                  <c:v>川口市</c:v>
                </c:pt>
                <c:pt idx="3">
                  <c:v>行田市</c:v>
                </c:pt>
                <c:pt idx="4">
                  <c:v>秩父市</c:v>
                </c:pt>
                <c:pt idx="5">
                  <c:v>所沢市</c:v>
                </c:pt>
                <c:pt idx="6">
                  <c:v>飯能市</c:v>
                </c:pt>
                <c:pt idx="7">
                  <c:v>加須市</c:v>
                </c:pt>
                <c:pt idx="8">
                  <c:v>本庄市</c:v>
                </c:pt>
                <c:pt idx="9">
                  <c:v>東松山市</c:v>
                </c:pt>
                <c:pt idx="10">
                  <c:v>春日部市</c:v>
                </c:pt>
                <c:pt idx="11">
                  <c:v>狭山市</c:v>
                </c:pt>
                <c:pt idx="12">
                  <c:v>羽生市</c:v>
                </c:pt>
                <c:pt idx="13">
                  <c:v>鴻巣市</c:v>
                </c:pt>
                <c:pt idx="14">
                  <c:v>深谷市</c:v>
                </c:pt>
                <c:pt idx="15">
                  <c:v>上尾市</c:v>
                </c:pt>
                <c:pt idx="16">
                  <c:v>草加市</c:v>
                </c:pt>
                <c:pt idx="17">
                  <c:v>越谷市</c:v>
                </c:pt>
                <c:pt idx="18">
                  <c:v>蕨市</c:v>
                </c:pt>
                <c:pt idx="19">
                  <c:v>戸田市</c:v>
                </c:pt>
                <c:pt idx="20">
                  <c:v>入間市</c:v>
                </c:pt>
                <c:pt idx="21">
                  <c:v>朝霞市</c:v>
                </c:pt>
                <c:pt idx="22">
                  <c:v>志木市</c:v>
                </c:pt>
                <c:pt idx="23">
                  <c:v>和光市</c:v>
                </c:pt>
                <c:pt idx="24">
                  <c:v>新座市</c:v>
                </c:pt>
                <c:pt idx="25">
                  <c:v>桶川市</c:v>
                </c:pt>
                <c:pt idx="26">
                  <c:v>久喜市</c:v>
                </c:pt>
                <c:pt idx="27">
                  <c:v>北本市</c:v>
                </c:pt>
                <c:pt idx="28">
                  <c:v>八潮市</c:v>
                </c:pt>
                <c:pt idx="29">
                  <c:v>富士見市</c:v>
                </c:pt>
                <c:pt idx="30">
                  <c:v>三郷市</c:v>
                </c:pt>
                <c:pt idx="31">
                  <c:v>蓮田市</c:v>
                </c:pt>
                <c:pt idx="32">
                  <c:v>坂戸市</c:v>
                </c:pt>
                <c:pt idx="33">
                  <c:v>幸手市</c:v>
                </c:pt>
                <c:pt idx="34">
                  <c:v>鶴ヶ島市</c:v>
                </c:pt>
                <c:pt idx="35">
                  <c:v>日高市</c:v>
                </c:pt>
                <c:pt idx="36">
                  <c:v>吉川市</c:v>
                </c:pt>
                <c:pt idx="37">
                  <c:v>ふじみ野市</c:v>
                </c:pt>
                <c:pt idx="38">
                  <c:v>白岡市</c:v>
                </c:pt>
              </c:strCache>
            </c:strRef>
          </c:cat>
          <c:val>
            <c:numRef>
              <c:f>分譲マンション!$N$121:$N$159</c:f>
              <c:numCache>
                <c:formatCode>\ ###,##0;"-"###,##0</c:formatCode>
                <c:ptCount val="39"/>
                <c:pt idx="0">
                  <c:v>41</c:v>
                </c:pt>
                <c:pt idx="1">
                  <c:v>0</c:v>
                </c:pt>
                <c:pt idx="2">
                  <c:v>75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146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40-4DFA-865A-056036B7C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0324224"/>
        <c:axId val="200325760"/>
      </c:barChart>
      <c:catAx>
        <c:axId val="2003242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eaVert"/>
          <a:lstStyle/>
          <a:p>
            <a:pPr>
              <a:defRPr/>
            </a:pPr>
            <a:endParaRPr lang="ja-JP"/>
          </a:p>
        </c:txPr>
        <c:crossAx val="200325760"/>
        <c:crosses val="autoZero"/>
        <c:auto val="1"/>
        <c:lblAlgn val="ctr"/>
        <c:lblOffset val="100"/>
        <c:noMultiLvlLbl val="0"/>
      </c:catAx>
      <c:valAx>
        <c:axId val="20032576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b="0"/>
                </a:pPr>
                <a:r>
                  <a:rPr lang="en-US" altLang="ja-JP" b="0"/>
                  <a:t>(</a:t>
                </a:r>
                <a:r>
                  <a:rPr lang="ja-JP" altLang="en-US" b="0"/>
                  <a:t>戸</a:t>
                </a:r>
                <a:r>
                  <a:rPr lang="en-US" altLang="ja-JP" b="0"/>
                  <a:t>)</a:t>
                </a:r>
                <a:endParaRPr lang="ja-JP" altLang="en-US" b="0"/>
              </a:p>
            </c:rich>
          </c:tx>
          <c:layout>
            <c:manualLayout>
              <c:xMode val="edge"/>
              <c:yMode val="edge"/>
              <c:x val="1.1126563048479692E-2"/>
              <c:y val="5.2103253668250799E-3"/>
            </c:manualLayout>
          </c:layout>
          <c:overlay val="0"/>
        </c:title>
        <c:numFmt formatCode="\ ###,##0;&quot;-&quot;###,##0" sourceLinked="1"/>
        <c:majorTickMark val="out"/>
        <c:minorTickMark val="none"/>
        <c:tickLblPos val="nextTo"/>
        <c:crossAx val="200324224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6611459250203982"/>
          <c:y val="6.4567826457590224E-2"/>
          <c:w val="8.0568435955678294E-2"/>
          <c:h val="7.9060502052628032E-2"/>
        </c:manualLayout>
      </c:layout>
      <c:overlay val="0"/>
      <c:spPr>
        <a:ln w="9525">
          <a:solidFill>
            <a:schemeClr val="tx1"/>
          </a:solidFill>
        </a:ln>
      </c:spPr>
    </c:legend>
    <c:plotVisOnly val="1"/>
    <c:dispBlanksAs val="gap"/>
    <c:showDLblsOverMax val="0"/>
  </c:chart>
  <c:txPr>
    <a:bodyPr/>
    <a:lstStyle/>
    <a:p>
      <a:pPr>
        <a:defRPr sz="900" baseline="0">
          <a:latin typeface="(日本語用のフォントを使用)"/>
          <a:ea typeface="ＭＳ ゴシック" panose="020B0609070205080204" pitchFamily="49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1165140974429932E-2"/>
          <c:y val="6.7314795753089407E-2"/>
          <c:w val="0.88242420649499242"/>
          <c:h val="0.7787914242428754"/>
        </c:manualLayout>
      </c:layout>
      <c:barChart>
        <c:barDir val="col"/>
        <c:grouping val="stacked"/>
        <c:varyColors val="0"/>
        <c:ser>
          <c:idx val="0"/>
          <c:order val="0"/>
          <c:tx>
            <c:v>1～7月</c:v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分譲マンション!$C$162:$C$167</c:f>
              <c:strCache>
                <c:ptCount val="6"/>
                <c:pt idx="0">
                  <c:v>中央区</c:v>
                </c:pt>
                <c:pt idx="1">
                  <c:v>花見川区</c:v>
                </c:pt>
                <c:pt idx="2">
                  <c:v>稲毛区</c:v>
                </c:pt>
                <c:pt idx="3">
                  <c:v>若葉区</c:v>
                </c:pt>
                <c:pt idx="4">
                  <c:v>緑区</c:v>
                </c:pt>
                <c:pt idx="5">
                  <c:v>美浜区</c:v>
                </c:pt>
              </c:strCache>
            </c:strRef>
          </c:cat>
          <c:val>
            <c:numRef>
              <c:f>分譲マンション!$U$162:$U$167</c:f>
              <c:numCache>
                <c:formatCode>\ ###,##0;"-"###,##0</c:formatCode>
                <c:ptCount val="6"/>
                <c:pt idx="0">
                  <c:v>601</c:v>
                </c:pt>
                <c:pt idx="1">
                  <c:v>0</c:v>
                </c:pt>
                <c:pt idx="2">
                  <c:v>12</c:v>
                </c:pt>
                <c:pt idx="3">
                  <c:v>0</c:v>
                </c:pt>
                <c:pt idx="4">
                  <c:v>12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8E-4C8E-A57F-53BBFDBDEB12}"/>
            </c:ext>
          </c:extLst>
        </c:ser>
        <c:ser>
          <c:idx val="1"/>
          <c:order val="1"/>
          <c:tx>
            <c:v>8月</c:v>
          </c:tx>
          <c:spPr>
            <a:solidFill>
              <a:schemeClr val="accent1">
                <a:lumMod val="75000"/>
              </a:schemeClr>
            </a:solidFill>
          </c:spPr>
          <c:invertIfNegative val="0"/>
          <c:cat>
            <c:strRef>
              <c:f>分譲マンション!$C$162:$C$167</c:f>
              <c:strCache>
                <c:ptCount val="6"/>
                <c:pt idx="0">
                  <c:v>中央区</c:v>
                </c:pt>
                <c:pt idx="1">
                  <c:v>花見川区</c:v>
                </c:pt>
                <c:pt idx="2">
                  <c:v>稲毛区</c:v>
                </c:pt>
                <c:pt idx="3">
                  <c:v>若葉区</c:v>
                </c:pt>
                <c:pt idx="4">
                  <c:v>緑区</c:v>
                </c:pt>
                <c:pt idx="5">
                  <c:v>美浜区</c:v>
                </c:pt>
              </c:strCache>
            </c:strRef>
          </c:cat>
          <c:val>
            <c:numRef>
              <c:f>分譲マンション!$N$162:$N$167</c:f>
              <c:numCache>
                <c:formatCode>\ ###,##0;"-"###,##0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8E-4C8E-A57F-53BBFDBDEB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0019328"/>
        <c:axId val="200037504"/>
      </c:barChart>
      <c:catAx>
        <c:axId val="2000193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eaVert"/>
          <a:lstStyle/>
          <a:p>
            <a:pPr>
              <a:defRPr/>
            </a:pPr>
            <a:endParaRPr lang="ja-JP"/>
          </a:p>
        </c:txPr>
        <c:crossAx val="200037504"/>
        <c:crosses val="autoZero"/>
        <c:auto val="1"/>
        <c:lblAlgn val="ctr"/>
        <c:lblOffset val="100"/>
        <c:noMultiLvlLbl val="0"/>
      </c:catAx>
      <c:valAx>
        <c:axId val="20003750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b="0"/>
                </a:pPr>
                <a:r>
                  <a:rPr lang="en-US" altLang="ja-JP" b="0"/>
                  <a:t>(</a:t>
                </a:r>
                <a:r>
                  <a:rPr lang="ja-JP" altLang="en-US" b="0"/>
                  <a:t>戸</a:t>
                </a:r>
                <a:r>
                  <a:rPr lang="en-US" altLang="ja-JP" b="0"/>
                  <a:t>)</a:t>
                </a:r>
                <a:endParaRPr lang="ja-JP" altLang="en-US" b="0"/>
              </a:p>
            </c:rich>
          </c:tx>
          <c:layout>
            <c:manualLayout>
              <c:xMode val="edge"/>
              <c:yMode val="edge"/>
              <c:x val="1.1126563048479692E-2"/>
              <c:y val="5.2103253668250799E-3"/>
            </c:manualLayout>
          </c:layout>
          <c:overlay val="0"/>
        </c:title>
        <c:numFmt formatCode="\ ###,##0;&quot;-&quot;###,##0" sourceLinked="1"/>
        <c:majorTickMark val="out"/>
        <c:minorTickMark val="none"/>
        <c:tickLblPos val="nextTo"/>
        <c:crossAx val="200019328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5083221434958667"/>
          <c:y val="7.5854364358301382E-2"/>
          <c:w val="8.7971542865887237E-2"/>
          <c:h val="7.7526527132826345E-2"/>
        </c:manualLayout>
      </c:layout>
      <c:overlay val="0"/>
      <c:spPr>
        <a:ln w="9525">
          <a:solidFill>
            <a:schemeClr val="tx1"/>
          </a:solidFill>
        </a:ln>
      </c:spPr>
    </c:legend>
    <c:plotVisOnly val="1"/>
    <c:dispBlanksAs val="gap"/>
    <c:showDLblsOverMax val="0"/>
  </c:chart>
  <c:txPr>
    <a:bodyPr/>
    <a:lstStyle/>
    <a:p>
      <a:pPr>
        <a:defRPr sz="900" baseline="0">
          <a:latin typeface="(日本語用のフォントを使用)"/>
          <a:ea typeface="ＭＳ ゴシック" panose="020B0609070205080204" pitchFamily="49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1165140974429932E-2"/>
          <c:y val="6.7314795753089407E-2"/>
          <c:w val="0.87832183393794472"/>
          <c:h val="0.76454651501895599"/>
        </c:manualLayout>
      </c:layout>
      <c:barChart>
        <c:barDir val="col"/>
        <c:grouping val="stacked"/>
        <c:varyColors val="0"/>
        <c:ser>
          <c:idx val="0"/>
          <c:order val="0"/>
          <c:tx>
            <c:v>1～7月</c:v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分譲マンション!$C$170:$C$205</c:f>
              <c:strCache>
                <c:ptCount val="36"/>
                <c:pt idx="0">
                  <c:v>銚子市</c:v>
                </c:pt>
                <c:pt idx="1">
                  <c:v>市川市</c:v>
                </c:pt>
                <c:pt idx="2">
                  <c:v>船橋市</c:v>
                </c:pt>
                <c:pt idx="3">
                  <c:v>館山市</c:v>
                </c:pt>
                <c:pt idx="4">
                  <c:v>木更津市</c:v>
                </c:pt>
                <c:pt idx="5">
                  <c:v>松戸市</c:v>
                </c:pt>
                <c:pt idx="6">
                  <c:v>野田市</c:v>
                </c:pt>
                <c:pt idx="7">
                  <c:v>茂原市</c:v>
                </c:pt>
                <c:pt idx="8">
                  <c:v>成田市</c:v>
                </c:pt>
                <c:pt idx="9">
                  <c:v>佐倉市</c:v>
                </c:pt>
                <c:pt idx="10">
                  <c:v>東金市</c:v>
                </c:pt>
                <c:pt idx="11">
                  <c:v>旭市</c:v>
                </c:pt>
                <c:pt idx="12">
                  <c:v>習志野市</c:v>
                </c:pt>
                <c:pt idx="13">
                  <c:v>柏市</c:v>
                </c:pt>
                <c:pt idx="14">
                  <c:v>勝浦市</c:v>
                </c:pt>
                <c:pt idx="15">
                  <c:v>市原市</c:v>
                </c:pt>
                <c:pt idx="16">
                  <c:v>流山市</c:v>
                </c:pt>
                <c:pt idx="17">
                  <c:v>八千代市</c:v>
                </c:pt>
                <c:pt idx="18">
                  <c:v>我孫子市</c:v>
                </c:pt>
                <c:pt idx="19">
                  <c:v>鴨川市</c:v>
                </c:pt>
                <c:pt idx="20">
                  <c:v>鎌ヶ谷市</c:v>
                </c:pt>
                <c:pt idx="21">
                  <c:v>君津市</c:v>
                </c:pt>
                <c:pt idx="22">
                  <c:v>富津市</c:v>
                </c:pt>
                <c:pt idx="23">
                  <c:v>浦安市</c:v>
                </c:pt>
                <c:pt idx="24">
                  <c:v>四街道市</c:v>
                </c:pt>
                <c:pt idx="25">
                  <c:v>袖ヶ浦市</c:v>
                </c:pt>
                <c:pt idx="26">
                  <c:v>八街市</c:v>
                </c:pt>
                <c:pt idx="27">
                  <c:v>印西市</c:v>
                </c:pt>
                <c:pt idx="28">
                  <c:v>白井市</c:v>
                </c:pt>
                <c:pt idx="29">
                  <c:v>富里市</c:v>
                </c:pt>
                <c:pt idx="30">
                  <c:v>南房総市</c:v>
                </c:pt>
                <c:pt idx="31">
                  <c:v>匝瑳市</c:v>
                </c:pt>
                <c:pt idx="32">
                  <c:v>香取市</c:v>
                </c:pt>
                <c:pt idx="33">
                  <c:v>山武市</c:v>
                </c:pt>
                <c:pt idx="34">
                  <c:v>いすみ市</c:v>
                </c:pt>
                <c:pt idx="35">
                  <c:v>大網白里市</c:v>
                </c:pt>
              </c:strCache>
            </c:strRef>
          </c:cat>
          <c:val>
            <c:numRef>
              <c:f>分譲マンション!$U$170:$U$205</c:f>
              <c:numCache>
                <c:formatCode>\ ###,##0;"-"###,##0</c:formatCode>
                <c:ptCount val="36"/>
                <c:pt idx="0">
                  <c:v>0</c:v>
                </c:pt>
                <c:pt idx="1">
                  <c:v>248</c:v>
                </c:pt>
                <c:pt idx="2">
                  <c:v>699</c:v>
                </c:pt>
                <c:pt idx="3">
                  <c:v>0</c:v>
                </c:pt>
                <c:pt idx="4">
                  <c:v>147</c:v>
                </c:pt>
                <c:pt idx="5">
                  <c:v>319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1044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63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F2-4FAA-BA63-B1024211589B}"/>
            </c:ext>
          </c:extLst>
        </c:ser>
        <c:ser>
          <c:idx val="1"/>
          <c:order val="1"/>
          <c:tx>
            <c:v>8月</c:v>
          </c:tx>
          <c:spPr>
            <a:solidFill>
              <a:schemeClr val="accent1">
                <a:lumMod val="75000"/>
              </a:schemeClr>
            </a:solidFill>
          </c:spPr>
          <c:invertIfNegative val="0"/>
          <c:cat>
            <c:strRef>
              <c:f>分譲マンション!$C$170:$C$205</c:f>
              <c:strCache>
                <c:ptCount val="36"/>
                <c:pt idx="0">
                  <c:v>銚子市</c:v>
                </c:pt>
                <c:pt idx="1">
                  <c:v>市川市</c:v>
                </c:pt>
                <c:pt idx="2">
                  <c:v>船橋市</c:v>
                </c:pt>
                <c:pt idx="3">
                  <c:v>館山市</c:v>
                </c:pt>
                <c:pt idx="4">
                  <c:v>木更津市</c:v>
                </c:pt>
                <c:pt idx="5">
                  <c:v>松戸市</c:v>
                </c:pt>
                <c:pt idx="6">
                  <c:v>野田市</c:v>
                </c:pt>
                <c:pt idx="7">
                  <c:v>茂原市</c:v>
                </c:pt>
                <c:pt idx="8">
                  <c:v>成田市</c:v>
                </c:pt>
                <c:pt idx="9">
                  <c:v>佐倉市</c:v>
                </c:pt>
                <c:pt idx="10">
                  <c:v>東金市</c:v>
                </c:pt>
                <c:pt idx="11">
                  <c:v>旭市</c:v>
                </c:pt>
                <c:pt idx="12">
                  <c:v>習志野市</c:v>
                </c:pt>
                <c:pt idx="13">
                  <c:v>柏市</c:v>
                </c:pt>
                <c:pt idx="14">
                  <c:v>勝浦市</c:v>
                </c:pt>
                <c:pt idx="15">
                  <c:v>市原市</c:v>
                </c:pt>
                <c:pt idx="16">
                  <c:v>流山市</c:v>
                </c:pt>
                <c:pt idx="17">
                  <c:v>八千代市</c:v>
                </c:pt>
                <c:pt idx="18">
                  <c:v>我孫子市</c:v>
                </c:pt>
                <c:pt idx="19">
                  <c:v>鴨川市</c:v>
                </c:pt>
                <c:pt idx="20">
                  <c:v>鎌ヶ谷市</c:v>
                </c:pt>
                <c:pt idx="21">
                  <c:v>君津市</c:v>
                </c:pt>
                <c:pt idx="22">
                  <c:v>富津市</c:v>
                </c:pt>
                <c:pt idx="23">
                  <c:v>浦安市</c:v>
                </c:pt>
                <c:pt idx="24">
                  <c:v>四街道市</c:v>
                </c:pt>
                <c:pt idx="25">
                  <c:v>袖ヶ浦市</c:v>
                </c:pt>
                <c:pt idx="26">
                  <c:v>八街市</c:v>
                </c:pt>
                <c:pt idx="27">
                  <c:v>印西市</c:v>
                </c:pt>
                <c:pt idx="28">
                  <c:v>白井市</c:v>
                </c:pt>
                <c:pt idx="29">
                  <c:v>富里市</c:v>
                </c:pt>
                <c:pt idx="30">
                  <c:v>南房総市</c:v>
                </c:pt>
                <c:pt idx="31">
                  <c:v>匝瑳市</c:v>
                </c:pt>
                <c:pt idx="32">
                  <c:v>香取市</c:v>
                </c:pt>
                <c:pt idx="33">
                  <c:v>山武市</c:v>
                </c:pt>
                <c:pt idx="34">
                  <c:v>いすみ市</c:v>
                </c:pt>
                <c:pt idx="35">
                  <c:v>大網白里市</c:v>
                </c:pt>
              </c:strCache>
            </c:strRef>
          </c:cat>
          <c:val>
            <c:numRef>
              <c:f>分譲マンション!$N$170:$N$205</c:f>
              <c:numCache>
                <c:formatCode>\ ###,##0;"-"###,##0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53</c:v>
                </c:pt>
                <c:pt idx="14">
                  <c:v>0</c:v>
                </c:pt>
                <c:pt idx="15">
                  <c:v>0</c:v>
                </c:pt>
                <c:pt idx="16">
                  <c:v>248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F2-4FAA-BA63-B102421158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0065408"/>
        <c:axId val="200066944"/>
      </c:barChart>
      <c:catAx>
        <c:axId val="2000654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eaVert"/>
          <a:lstStyle/>
          <a:p>
            <a:pPr>
              <a:defRPr/>
            </a:pPr>
            <a:endParaRPr lang="ja-JP"/>
          </a:p>
        </c:txPr>
        <c:crossAx val="200066944"/>
        <c:crosses val="autoZero"/>
        <c:auto val="1"/>
        <c:lblAlgn val="ctr"/>
        <c:lblOffset val="100"/>
        <c:noMultiLvlLbl val="0"/>
      </c:catAx>
      <c:valAx>
        <c:axId val="20006694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b="0"/>
                </a:pPr>
                <a:r>
                  <a:rPr lang="en-US" altLang="ja-JP" b="0"/>
                  <a:t>(</a:t>
                </a:r>
                <a:r>
                  <a:rPr lang="ja-JP" altLang="en-US" b="0"/>
                  <a:t>戸</a:t>
                </a:r>
                <a:r>
                  <a:rPr lang="en-US" altLang="ja-JP" b="0"/>
                  <a:t>)</a:t>
                </a:r>
                <a:endParaRPr lang="ja-JP" altLang="en-US" b="0"/>
              </a:p>
            </c:rich>
          </c:tx>
          <c:layout>
            <c:manualLayout>
              <c:xMode val="edge"/>
              <c:yMode val="edge"/>
              <c:x val="1.1126563048479692E-2"/>
              <c:y val="5.2103253668250799E-3"/>
            </c:manualLayout>
          </c:layout>
          <c:overlay val="0"/>
        </c:title>
        <c:numFmt formatCode="\ ###,##0;&quot;-&quot;###,##0" sourceLinked="1"/>
        <c:majorTickMark val="out"/>
        <c:minorTickMark val="none"/>
        <c:tickLblPos val="nextTo"/>
        <c:crossAx val="200065408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4321329300124581"/>
          <c:y val="7.3224532830832037E-2"/>
          <c:w val="7.5680487162399349E-2"/>
          <c:h val="7.4238957309823439E-2"/>
        </c:manualLayout>
      </c:layout>
      <c:overlay val="0"/>
      <c:spPr>
        <a:ln w="9525">
          <a:solidFill>
            <a:schemeClr val="tx1"/>
          </a:solidFill>
        </a:ln>
      </c:spPr>
    </c:legend>
    <c:plotVisOnly val="1"/>
    <c:dispBlanksAs val="gap"/>
    <c:showDLblsOverMax val="0"/>
  </c:chart>
  <c:txPr>
    <a:bodyPr/>
    <a:lstStyle/>
    <a:p>
      <a:pPr>
        <a:defRPr sz="900" baseline="0">
          <a:latin typeface="(日本語用のフォントを使用)"/>
          <a:ea typeface="ＭＳ ゴシック" panose="020B0609070205080204" pitchFamily="49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8.xml"/><Relationship Id="rId3" Type="http://schemas.openxmlformats.org/officeDocument/2006/relationships/chart" Target="../charts/chart13.xml"/><Relationship Id="rId7" Type="http://schemas.openxmlformats.org/officeDocument/2006/relationships/chart" Target="../charts/chart17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chart" Target="../charts/chart16.xml"/><Relationship Id="rId5" Type="http://schemas.openxmlformats.org/officeDocument/2006/relationships/chart" Target="../charts/chart15.xml"/><Relationship Id="rId10" Type="http://schemas.openxmlformats.org/officeDocument/2006/relationships/chart" Target="../charts/chart20.xml"/><Relationship Id="rId4" Type="http://schemas.openxmlformats.org/officeDocument/2006/relationships/chart" Target="../charts/chart14.xml"/><Relationship Id="rId9" Type="http://schemas.openxmlformats.org/officeDocument/2006/relationships/chart" Target="../charts/chart1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38099</xdr:colOff>
      <xdr:row>3</xdr:row>
      <xdr:rowOff>9524</xdr:rowOff>
    </xdr:from>
    <xdr:to>
      <xdr:col>11</xdr:col>
      <xdr:colOff>28575</xdr:colOff>
      <xdr:row>29</xdr:row>
      <xdr:rowOff>9524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32</xdr:row>
      <xdr:rowOff>19050</xdr:rowOff>
    </xdr:from>
    <xdr:to>
      <xdr:col>11</xdr:col>
      <xdr:colOff>1</xdr:colOff>
      <xdr:row>58</xdr:row>
      <xdr:rowOff>19050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62</xdr:row>
      <xdr:rowOff>0</xdr:rowOff>
    </xdr:from>
    <xdr:to>
      <xdr:col>10</xdr:col>
      <xdr:colOff>676276</xdr:colOff>
      <xdr:row>88</xdr:row>
      <xdr:rowOff>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91</xdr:row>
      <xdr:rowOff>0</xdr:rowOff>
    </xdr:from>
    <xdr:to>
      <xdr:col>10</xdr:col>
      <xdr:colOff>676276</xdr:colOff>
      <xdr:row>117</xdr:row>
      <xdr:rowOff>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121</xdr:row>
      <xdr:rowOff>0</xdr:rowOff>
    </xdr:from>
    <xdr:to>
      <xdr:col>10</xdr:col>
      <xdr:colOff>676276</xdr:colOff>
      <xdr:row>147</xdr:row>
      <xdr:rowOff>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9525</xdr:colOff>
      <xdr:row>151</xdr:row>
      <xdr:rowOff>28575</xdr:rowOff>
    </xdr:from>
    <xdr:to>
      <xdr:col>11</xdr:col>
      <xdr:colOff>1</xdr:colOff>
      <xdr:row>177</xdr:row>
      <xdr:rowOff>28575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9525</xdr:colOff>
      <xdr:row>180</xdr:row>
      <xdr:rowOff>28575</xdr:rowOff>
    </xdr:from>
    <xdr:to>
      <xdr:col>11</xdr:col>
      <xdr:colOff>1</xdr:colOff>
      <xdr:row>206</xdr:row>
      <xdr:rowOff>28575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210</xdr:row>
      <xdr:rowOff>9525</xdr:rowOff>
    </xdr:from>
    <xdr:to>
      <xdr:col>10</xdr:col>
      <xdr:colOff>676276</xdr:colOff>
      <xdr:row>236</xdr:row>
      <xdr:rowOff>9525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239</xdr:row>
      <xdr:rowOff>9525</xdr:rowOff>
    </xdr:from>
    <xdr:to>
      <xdr:col>10</xdr:col>
      <xdr:colOff>676276</xdr:colOff>
      <xdr:row>265</xdr:row>
      <xdr:rowOff>9525</xdr:rowOff>
    </xdr:to>
    <xdr:graphicFrame macro="">
      <xdr:nvGraphicFramePr>
        <xdr:cNvPr id="10" name="グラフ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269</xdr:row>
      <xdr:rowOff>0</xdr:rowOff>
    </xdr:from>
    <xdr:to>
      <xdr:col>10</xdr:col>
      <xdr:colOff>676276</xdr:colOff>
      <xdr:row>295</xdr:row>
      <xdr:rowOff>0</xdr:rowOff>
    </xdr:to>
    <xdr:graphicFrame macro="">
      <xdr:nvGraphicFramePr>
        <xdr:cNvPr id="11" name="グラフ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352424</xdr:colOff>
      <xdr:row>3</xdr:row>
      <xdr:rowOff>19049</xdr:rowOff>
    </xdr:from>
    <xdr:to>
      <xdr:col>10</xdr:col>
      <xdr:colOff>676275</xdr:colOff>
      <xdr:row>29</xdr:row>
      <xdr:rowOff>19049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32</xdr:row>
      <xdr:rowOff>19050</xdr:rowOff>
    </xdr:from>
    <xdr:to>
      <xdr:col>11</xdr:col>
      <xdr:colOff>1</xdr:colOff>
      <xdr:row>58</xdr:row>
      <xdr:rowOff>19050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62</xdr:row>
      <xdr:rowOff>0</xdr:rowOff>
    </xdr:from>
    <xdr:to>
      <xdr:col>10</xdr:col>
      <xdr:colOff>676276</xdr:colOff>
      <xdr:row>88</xdr:row>
      <xdr:rowOff>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91</xdr:row>
      <xdr:rowOff>0</xdr:rowOff>
    </xdr:from>
    <xdr:to>
      <xdr:col>10</xdr:col>
      <xdr:colOff>676276</xdr:colOff>
      <xdr:row>117</xdr:row>
      <xdr:rowOff>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121</xdr:row>
      <xdr:rowOff>0</xdr:rowOff>
    </xdr:from>
    <xdr:to>
      <xdr:col>10</xdr:col>
      <xdr:colOff>676276</xdr:colOff>
      <xdr:row>147</xdr:row>
      <xdr:rowOff>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9525</xdr:colOff>
      <xdr:row>150</xdr:row>
      <xdr:rowOff>0</xdr:rowOff>
    </xdr:from>
    <xdr:to>
      <xdr:col>11</xdr:col>
      <xdr:colOff>1</xdr:colOff>
      <xdr:row>176</xdr:row>
      <xdr:rowOff>0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323850</xdr:colOff>
      <xdr:row>179</xdr:row>
      <xdr:rowOff>19049</xdr:rowOff>
    </xdr:from>
    <xdr:to>
      <xdr:col>10</xdr:col>
      <xdr:colOff>676275</xdr:colOff>
      <xdr:row>205</xdr:row>
      <xdr:rowOff>47624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9525</xdr:colOff>
      <xdr:row>209</xdr:row>
      <xdr:rowOff>9525</xdr:rowOff>
    </xdr:from>
    <xdr:to>
      <xdr:col>11</xdr:col>
      <xdr:colOff>1</xdr:colOff>
      <xdr:row>235</xdr:row>
      <xdr:rowOff>9525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238</xdr:row>
      <xdr:rowOff>19050</xdr:rowOff>
    </xdr:from>
    <xdr:to>
      <xdr:col>10</xdr:col>
      <xdr:colOff>676276</xdr:colOff>
      <xdr:row>264</xdr:row>
      <xdr:rowOff>19050</xdr:rowOff>
    </xdr:to>
    <xdr:graphicFrame macro="">
      <xdr:nvGraphicFramePr>
        <xdr:cNvPr id="10" name="グラフ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268</xdr:row>
      <xdr:rowOff>0</xdr:rowOff>
    </xdr:from>
    <xdr:to>
      <xdr:col>10</xdr:col>
      <xdr:colOff>676276</xdr:colOff>
      <xdr:row>294</xdr:row>
      <xdr:rowOff>0</xdr:rowOff>
    </xdr:to>
    <xdr:graphicFrame macro="">
      <xdr:nvGraphicFramePr>
        <xdr:cNvPr id="12" name="グラフ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39997558519241921"/>
  </sheetPr>
  <dimension ref="A1:U245"/>
  <sheetViews>
    <sheetView showGridLines="0" tabSelected="1" view="pageBreakPreview" zoomScale="55" zoomScaleNormal="64" zoomScaleSheetLayoutView="55" workbookViewId="0">
      <pane ySplit="4" topLeftCell="A5" activePane="bottomLeft" state="frozen"/>
      <selection pane="bottomLeft" activeCell="S5" sqref="S5"/>
    </sheetView>
  </sheetViews>
  <sheetFormatPr defaultColWidth="8.625" defaultRowHeight="13.5" x14ac:dyDescent="0.15"/>
  <cols>
    <col min="1" max="1" width="8.625" style="1" customWidth="1"/>
    <col min="2" max="2" width="6.625" style="1" customWidth="1"/>
    <col min="3" max="3" width="20.625" style="45" customWidth="1"/>
    <col min="4" max="13" width="12.625" style="1" customWidth="1"/>
    <col min="14" max="14" width="12.625" style="58" customWidth="1"/>
    <col min="15" max="19" width="12.625" style="1" customWidth="1"/>
    <col min="20" max="20" width="8.625" style="1" customWidth="1"/>
    <col min="21" max="21" width="11" style="1" customWidth="1"/>
    <col min="22" max="16384" width="8.625" style="1"/>
  </cols>
  <sheetData>
    <row r="1" spans="2:21" ht="12" customHeight="1" x14ac:dyDescent="0.15">
      <c r="B1" s="93" t="s">
        <v>348</v>
      </c>
      <c r="C1" s="93"/>
      <c r="D1" s="93"/>
      <c r="E1" s="93"/>
      <c r="F1" s="93"/>
      <c r="G1" s="93"/>
      <c r="H1" s="93"/>
      <c r="I1" s="93"/>
      <c r="N1" s="1"/>
      <c r="U1" s="90"/>
    </row>
    <row r="2" spans="2:21" ht="17.25" customHeight="1" x14ac:dyDescent="0.15">
      <c r="B2" s="93"/>
      <c r="C2" s="93"/>
      <c r="D2" s="93"/>
      <c r="E2" s="93"/>
      <c r="F2" s="93"/>
      <c r="G2" s="93"/>
      <c r="H2" s="93"/>
      <c r="I2" s="93"/>
      <c r="J2" s="81"/>
      <c r="K2" s="81"/>
      <c r="L2" s="81"/>
      <c r="M2" s="81"/>
      <c r="N2" s="81"/>
      <c r="O2" s="81"/>
      <c r="P2" s="81"/>
      <c r="Q2" s="81"/>
      <c r="R2" s="81"/>
      <c r="U2" s="90"/>
    </row>
    <row r="3" spans="2:21" ht="30" customHeight="1" thickBot="1" x14ac:dyDescent="0.2">
      <c r="C3" s="94" t="s">
        <v>341</v>
      </c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U3" s="90"/>
    </row>
    <row r="4" spans="2:21" s="34" customFormat="1" ht="82.5" customHeight="1" thickBot="1" x14ac:dyDescent="0.2">
      <c r="C4" s="35"/>
      <c r="D4" s="20" t="s">
        <v>358</v>
      </c>
      <c r="E4" s="20" t="s">
        <v>357</v>
      </c>
      <c r="F4" s="20" t="s">
        <v>359</v>
      </c>
      <c r="G4" s="53" t="s">
        <v>360</v>
      </c>
      <c r="H4" s="53" t="s">
        <v>361</v>
      </c>
      <c r="I4" s="53" t="s">
        <v>362</v>
      </c>
      <c r="J4" s="53" t="s">
        <v>363</v>
      </c>
      <c r="K4" s="53" t="s">
        <v>364</v>
      </c>
      <c r="L4" s="53" t="s">
        <v>365</v>
      </c>
      <c r="M4" s="53" t="s">
        <v>366</v>
      </c>
      <c r="N4" s="54" t="s">
        <v>367</v>
      </c>
      <c r="O4" s="53" t="s">
        <v>368</v>
      </c>
      <c r="P4" s="53" t="s">
        <v>369</v>
      </c>
      <c r="Q4" s="53" t="s">
        <v>370</v>
      </c>
      <c r="R4" s="53" t="s">
        <v>371</v>
      </c>
      <c r="S4" s="52" t="s">
        <v>376</v>
      </c>
      <c r="U4" s="34" t="s">
        <v>372</v>
      </c>
    </row>
    <row r="5" spans="2:21" s="3" customFormat="1" ht="20.100000000000001" customHeight="1" x14ac:dyDescent="0.15">
      <c r="B5" s="95" t="s">
        <v>340</v>
      </c>
      <c r="C5" s="12" t="s">
        <v>0</v>
      </c>
      <c r="D5" s="22">
        <v>303</v>
      </c>
      <c r="E5" s="22">
        <v>359</v>
      </c>
      <c r="F5" s="22">
        <v>245</v>
      </c>
      <c r="G5" s="55">
        <v>38</v>
      </c>
      <c r="H5" s="40">
        <v>115</v>
      </c>
      <c r="I5" s="40">
        <v>0</v>
      </c>
      <c r="J5" s="40">
        <v>3</v>
      </c>
      <c r="K5" s="40">
        <v>0</v>
      </c>
      <c r="L5" s="40">
        <v>0</v>
      </c>
      <c r="M5" s="40">
        <v>22</v>
      </c>
      <c r="N5" s="68">
        <v>0</v>
      </c>
      <c r="O5" s="40"/>
      <c r="P5" s="40"/>
      <c r="Q5" s="40"/>
      <c r="R5" s="60"/>
      <c r="S5" s="22">
        <f>SUM(G5:R5)</f>
        <v>178</v>
      </c>
      <c r="U5" s="3">
        <f>+G5+H5+I5+J5+K5+L5+M5</f>
        <v>178</v>
      </c>
    </row>
    <row r="6" spans="2:21" s="3" customFormat="1" ht="20.100000000000001" customHeight="1" x14ac:dyDescent="0.15">
      <c r="B6" s="96"/>
      <c r="C6" s="10" t="s">
        <v>1</v>
      </c>
      <c r="D6" s="23">
        <v>416</v>
      </c>
      <c r="E6" s="23">
        <v>1533</v>
      </c>
      <c r="F6" s="23">
        <v>2427</v>
      </c>
      <c r="G6" s="73">
        <v>855</v>
      </c>
      <c r="H6" s="37">
        <v>0</v>
      </c>
      <c r="I6" s="37">
        <v>0</v>
      </c>
      <c r="J6" s="37">
        <v>65</v>
      </c>
      <c r="K6" s="37">
        <v>0</v>
      </c>
      <c r="L6" s="37">
        <v>0</v>
      </c>
      <c r="M6" s="37">
        <v>0</v>
      </c>
      <c r="N6" s="69">
        <v>59</v>
      </c>
      <c r="O6" s="37"/>
      <c r="P6" s="37"/>
      <c r="Q6" s="37"/>
      <c r="R6" s="61"/>
      <c r="S6" s="23">
        <f>SUM(G6:R6)</f>
        <v>979</v>
      </c>
      <c r="U6" s="3">
        <f t="shared" ref="U6:U69" si="0">+G6+H6+I6+J6+K6+L6+M6</f>
        <v>920</v>
      </c>
    </row>
    <row r="7" spans="2:21" s="3" customFormat="1" ht="20.100000000000001" customHeight="1" x14ac:dyDescent="0.15">
      <c r="B7" s="96"/>
      <c r="C7" s="10" t="s">
        <v>2</v>
      </c>
      <c r="D7" s="23">
        <v>2812</v>
      </c>
      <c r="E7" s="23">
        <v>339</v>
      </c>
      <c r="F7" s="23">
        <v>1363</v>
      </c>
      <c r="G7" s="73">
        <v>357</v>
      </c>
      <c r="H7" s="37">
        <v>296</v>
      </c>
      <c r="I7" s="37">
        <v>0</v>
      </c>
      <c r="J7" s="37">
        <v>0</v>
      </c>
      <c r="K7" s="37">
        <v>0</v>
      </c>
      <c r="L7" s="37">
        <v>62</v>
      </c>
      <c r="M7" s="37">
        <v>104</v>
      </c>
      <c r="N7" s="69">
        <v>0</v>
      </c>
      <c r="O7" s="37"/>
      <c r="P7" s="37"/>
      <c r="Q7" s="37"/>
      <c r="R7" s="61"/>
      <c r="S7" s="23">
        <f t="shared" ref="S6:S28" si="1">SUM(G7:R7)</f>
        <v>819</v>
      </c>
      <c r="U7" s="3">
        <f t="shared" si="0"/>
        <v>819</v>
      </c>
    </row>
    <row r="8" spans="2:21" s="3" customFormat="1" ht="20.100000000000001" customHeight="1" x14ac:dyDescent="0.15">
      <c r="B8" s="96"/>
      <c r="C8" s="10" t="s">
        <v>3</v>
      </c>
      <c r="D8" s="23">
        <v>1072</v>
      </c>
      <c r="E8" s="23">
        <v>1478</v>
      </c>
      <c r="F8" s="23">
        <v>737</v>
      </c>
      <c r="G8" s="73">
        <v>85</v>
      </c>
      <c r="H8" s="37">
        <v>0</v>
      </c>
      <c r="I8" s="37">
        <v>30</v>
      </c>
      <c r="J8" s="37">
        <v>0</v>
      </c>
      <c r="K8" s="37">
        <v>0</v>
      </c>
      <c r="L8" s="37">
        <v>105</v>
      </c>
      <c r="M8" s="37">
        <v>0</v>
      </c>
      <c r="N8" s="69">
        <v>83</v>
      </c>
      <c r="O8" s="37"/>
      <c r="P8" s="37"/>
      <c r="Q8" s="37"/>
      <c r="R8" s="61"/>
      <c r="S8" s="23">
        <f t="shared" si="1"/>
        <v>303</v>
      </c>
      <c r="U8" s="3">
        <f t="shared" si="0"/>
        <v>220</v>
      </c>
    </row>
    <row r="9" spans="2:21" s="3" customFormat="1" ht="20.100000000000001" customHeight="1" x14ac:dyDescent="0.15">
      <c r="B9" s="96"/>
      <c r="C9" s="10" t="s">
        <v>4</v>
      </c>
      <c r="D9" s="23">
        <v>263</v>
      </c>
      <c r="E9" s="23">
        <v>723</v>
      </c>
      <c r="F9" s="23">
        <v>440</v>
      </c>
      <c r="G9" s="73">
        <v>45</v>
      </c>
      <c r="H9" s="37">
        <v>97</v>
      </c>
      <c r="I9" s="37">
        <v>51</v>
      </c>
      <c r="J9" s="37">
        <v>158</v>
      </c>
      <c r="K9" s="37">
        <v>0</v>
      </c>
      <c r="L9" s="37">
        <v>68</v>
      </c>
      <c r="M9" s="37">
        <v>0</v>
      </c>
      <c r="N9" s="69">
        <v>0</v>
      </c>
      <c r="O9" s="37"/>
      <c r="P9" s="37"/>
      <c r="Q9" s="37"/>
      <c r="R9" s="61"/>
      <c r="S9" s="23">
        <f t="shared" si="1"/>
        <v>419</v>
      </c>
      <c r="U9" s="3">
        <f t="shared" si="0"/>
        <v>419</v>
      </c>
    </row>
    <row r="10" spans="2:21" s="3" customFormat="1" ht="20.100000000000001" customHeight="1" x14ac:dyDescent="0.15">
      <c r="B10" s="96"/>
      <c r="C10" s="10" t="s">
        <v>5</v>
      </c>
      <c r="D10" s="23">
        <v>1730</v>
      </c>
      <c r="E10" s="23">
        <v>1195</v>
      </c>
      <c r="F10" s="23">
        <v>1321</v>
      </c>
      <c r="G10" s="73">
        <v>87</v>
      </c>
      <c r="H10" s="37">
        <v>30</v>
      </c>
      <c r="I10" s="37">
        <v>180</v>
      </c>
      <c r="J10" s="37">
        <v>374</v>
      </c>
      <c r="K10" s="37">
        <v>293</v>
      </c>
      <c r="L10" s="37">
        <v>64</v>
      </c>
      <c r="M10" s="37">
        <v>27</v>
      </c>
      <c r="N10" s="69">
        <v>97</v>
      </c>
      <c r="O10" s="37"/>
      <c r="P10" s="37"/>
      <c r="Q10" s="37"/>
      <c r="R10" s="61"/>
      <c r="S10" s="23">
        <f t="shared" si="1"/>
        <v>1152</v>
      </c>
      <c r="U10" s="3">
        <f t="shared" si="0"/>
        <v>1055</v>
      </c>
    </row>
    <row r="11" spans="2:21" s="3" customFormat="1" ht="20.100000000000001" customHeight="1" x14ac:dyDescent="0.15">
      <c r="B11" s="96"/>
      <c r="C11" s="10" t="s">
        <v>6</v>
      </c>
      <c r="D11" s="23">
        <v>1113</v>
      </c>
      <c r="E11" s="23">
        <v>1087</v>
      </c>
      <c r="F11" s="23">
        <v>965</v>
      </c>
      <c r="G11" s="73">
        <v>30</v>
      </c>
      <c r="H11" s="37">
        <v>103</v>
      </c>
      <c r="I11" s="37">
        <v>0</v>
      </c>
      <c r="J11" s="37">
        <v>0</v>
      </c>
      <c r="K11" s="37">
        <v>295</v>
      </c>
      <c r="L11" s="37">
        <v>34</v>
      </c>
      <c r="M11" s="37">
        <v>27</v>
      </c>
      <c r="N11" s="69">
        <v>115</v>
      </c>
      <c r="O11" s="37"/>
      <c r="P11" s="37"/>
      <c r="Q11" s="37"/>
      <c r="R11" s="61"/>
      <c r="S11" s="23">
        <f t="shared" si="1"/>
        <v>604</v>
      </c>
      <c r="U11" s="3">
        <f t="shared" si="0"/>
        <v>489</v>
      </c>
    </row>
    <row r="12" spans="2:21" s="3" customFormat="1" ht="20.100000000000001" customHeight="1" x14ac:dyDescent="0.15">
      <c r="B12" s="96"/>
      <c r="C12" s="10" t="s">
        <v>7</v>
      </c>
      <c r="D12" s="23">
        <v>1933</v>
      </c>
      <c r="E12" s="23">
        <v>928</v>
      </c>
      <c r="F12" s="23">
        <v>1212</v>
      </c>
      <c r="G12" s="73">
        <v>136</v>
      </c>
      <c r="H12" s="37">
        <v>72</v>
      </c>
      <c r="I12" s="37">
        <v>145</v>
      </c>
      <c r="J12" s="37">
        <v>684</v>
      </c>
      <c r="K12" s="37">
        <v>21</v>
      </c>
      <c r="L12" s="37">
        <v>532</v>
      </c>
      <c r="M12" s="37">
        <v>275</v>
      </c>
      <c r="N12" s="69">
        <v>21</v>
      </c>
      <c r="O12" s="37"/>
      <c r="P12" s="37"/>
      <c r="Q12" s="37"/>
      <c r="R12" s="61"/>
      <c r="S12" s="23">
        <f t="shared" si="1"/>
        <v>1886</v>
      </c>
      <c r="U12" s="3">
        <f t="shared" si="0"/>
        <v>1865</v>
      </c>
    </row>
    <row r="13" spans="2:21" s="3" customFormat="1" ht="20.100000000000001" customHeight="1" x14ac:dyDescent="0.15">
      <c r="B13" s="96"/>
      <c r="C13" s="10" t="s">
        <v>8</v>
      </c>
      <c r="D13" s="23">
        <v>1351</v>
      </c>
      <c r="E13" s="23">
        <v>1005</v>
      </c>
      <c r="F13" s="23">
        <v>1225</v>
      </c>
      <c r="G13" s="73">
        <v>63</v>
      </c>
      <c r="H13" s="37">
        <v>0</v>
      </c>
      <c r="I13" s="37">
        <v>311</v>
      </c>
      <c r="J13" s="37">
        <v>21</v>
      </c>
      <c r="K13" s="37">
        <v>0</v>
      </c>
      <c r="L13" s="37">
        <v>24</v>
      </c>
      <c r="M13" s="37">
        <v>75</v>
      </c>
      <c r="N13" s="69">
        <v>274</v>
      </c>
      <c r="O13" s="37"/>
      <c r="P13" s="37"/>
      <c r="Q13" s="37"/>
      <c r="R13" s="61"/>
      <c r="S13" s="23">
        <f t="shared" si="1"/>
        <v>768</v>
      </c>
      <c r="U13" s="3">
        <f t="shared" si="0"/>
        <v>494</v>
      </c>
    </row>
    <row r="14" spans="2:21" s="3" customFormat="1" ht="20.100000000000001" customHeight="1" x14ac:dyDescent="0.15">
      <c r="B14" s="96"/>
      <c r="C14" s="10" t="s">
        <v>9</v>
      </c>
      <c r="D14" s="23">
        <v>219</v>
      </c>
      <c r="E14" s="23">
        <v>656</v>
      </c>
      <c r="F14" s="23">
        <v>254</v>
      </c>
      <c r="G14" s="73">
        <v>24</v>
      </c>
      <c r="H14" s="37">
        <v>0</v>
      </c>
      <c r="I14" s="37">
        <v>17</v>
      </c>
      <c r="J14" s="37">
        <v>45</v>
      </c>
      <c r="K14" s="37">
        <v>20</v>
      </c>
      <c r="L14" s="37">
        <v>0</v>
      </c>
      <c r="M14" s="37">
        <v>0</v>
      </c>
      <c r="N14" s="69">
        <v>10</v>
      </c>
      <c r="O14" s="37"/>
      <c r="P14" s="37"/>
      <c r="Q14" s="37"/>
      <c r="R14" s="61"/>
      <c r="S14" s="23">
        <f t="shared" si="1"/>
        <v>116</v>
      </c>
      <c r="U14" s="3">
        <f t="shared" si="0"/>
        <v>106</v>
      </c>
    </row>
    <row r="15" spans="2:21" s="3" customFormat="1" ht="20.100000000000001" customHeight="1" x14ac:dyDescent="0.15">
      <c r="B15" s="96"/>
      <c r="C15" s="10" t="s">
        <v>10</v>
      </c>
      <c r="D15" s="23">
        <v>1436</v>
      </c>
      <c r="E15" s="23">
        <v>1505</v>
      </c>
      <c r="F15" s="23">
        <v>1786</v>
      </c>
      <c r="G15" s="73">
        <v>99</v>
      </c>
      <c r="H15" s="37">
        <v>50</v>
      </c>
      <c r="I15" s="37">
        <v>131</v>
      </c>
      <c r="J15" s="37">
        <v>66</v>
      </c>
      <c r="K15" s="37">
        <v>83</v>
      </c>
      <c r="L15" s="37">
        <v>80</v>
      </c>
      <c r="M15" s="37">
        <v>35</v>
      </c>
      <c r="N15" s="69">
        <v>160</v>
      </c>
      <c r="O15" s="37"/>
      <c r="P15" s="37"/>
      <c r="Q15" s="37"/>
      <c r="R15" s="61"/>
      <c r="S15" s="23">
        <f t="shared" si="1"/>
        <v>704</v>
      </c>
      <c r="U15" s="3">
        <f t="shared" si="0"/>
        <v>544</v>
      </c>
    </row>
    <row r="16" spans="2:21" s="3" customFormat="1" ht="20.100000000000001" customHeight="1" x14ac:dyDescent="0.15">
      <c r="B16" s="96"/>
      <c r="C16" s="10" t="s">
        <v>11</v>
      </c>
      <c r="D16" s="23">
        <v>1144</v>
      </c>
      <c r="E16" s="23">
        <v>1520</v>
      </c>
      <c r="F16" s="23">
        <v>1256</v>
      </c>
      <c r="G16" s="73">
        <v>97</v>
      </c>
      <c r="H16" s="37">
        <v>8</v>
      </c>
      <c r="I16" s="37">
        <v>28</v>
      </c>
      <c r="J16" s="37">
        <v>67</v>
      </c>
      <c r="K16" s="37">
        <v>80</v>
      </c>
      <c r="L16" s="37">
        <v>68</v>
      </c>
      <c r="M16" s="37">
        <v>231</v>
      </c>
      <c r="N16" s="69">
        <v>37</v>
      </c>
      <c r="O16" s="37"/>
      <c r="P16" s="37"/>
      <c r="Q16" s="37"/>
      <c r="R16" s="61"/>
      <c r="S16" s="23">
        <f t="shared" si="1"/>
        <v>616</v>
      </c>
      <c r="U16" s="3">
        <f t="shared" si="0"/>
        <v>579</v>
      </c>
    </row>
    <row r="17" spans="2:21" s="3" customFormat="1" ht="20.100000000000001" customHeight="1" x14ac:dyDescent="0.15">
      <c r="B17" s="96"/>
      <c r="C17" s="10" t="s">
        <v>12</v>
      </c>
      <c r="D17" s="23">
        <v>931</v>
      </c>
      <c r="E17" s="23">
        <v>702</v>
      </c>
      <c r="F17" s="23">
        <v>372</v>
      </c>
      <c r="G17" s="73">
        <v>69</v>
      </c>
      <c r="H17" s="37">
        <v>20</v>
      </c>
      <c r="I17" s="37">
        <v>0</v>
      </c>
      <c r="J17" s="37">
        <v>116</v>
      </c>
      <c r="K17" s="37">
        <v>672</v>
      </c>
      <c r="L17" s="37">
        <v>0</v>
      </c>
      <c r="M17" s="37">
        <v>0</v>
      </c>
      <c r="N17" s="69">
        <v>19</v>
      </c>
      <c r="O17" s="37"/>
      <c r="P17" s="37"/>
      <c r="Q17" s="37"/>
      <c r="R17" s="61"/>
      <c r="S17" s="23">
        <f t="shared" si="1"/>
        <v>896</v>
      </c>
      <c r="U17" s="3">
        <f t="shared" si="0"/>
        <v>877</v>
      </c>
    </row>
    <row r="18" spans="2:21" s="3" customFormat="1" ht="20.100000000000001" customHeight="1" x14ac:dyDescent="0.15">
      <c r="B18" s="96"/>
      <c r="C18" s="10" t="s">
        <v>13</v>
      </c>
      <c r="D18" s="23">
        <v>567</v>
      </c>
      <c r="E18" s="23">
        <v>1566</v>
      </c>
      <c r="F18" s="23">
        <v>508</v>
      </c>
      <c r="G18" s="73">
        <v>0</v>
      </c>
      <c r="H18" s="37">
        <v>0</v>
      </c>
      <c r="I18" s="37">
        <v>118</v>
      </c>
      <c r="J18" s="37">
        <v>0</v>
      </c>
      <c r="K18" s="37">
        <v>27</v>
      </c>
      <c r="L18" s="37">
        <v>146</v>
      </c>
      <c r="M18" s="37">
        <v>0</v>
      </c>
      <c r="N18" s="69">
        <v>79</v>
      </c>
      <c r="O18" s="37"/>
      <c r="P18" s="37"/>
      <c r="Q18" s="37"/>
      <c r="R18" s="61"/>
      <c r="S18" s="23">
        <f t="shared" si="1"/>
        <v>370</v>
      </c>
      <c r="U18" s="3">
        <f t="shared" si="0"/>
        <v>291</v>
      </c>
    </row>
    <row r="19" spans="2:21" s="3" customFormat="1" ht="20.100000000000001" customHeight="1" x14ac:dyDescent="0.15">
      <c r="B19" s="96"/>
      <c r="C19" s="10" t="s">
        <v>14</v>
      </c>
      <c r="D19" s="23">
        <v>1060</v>
      </c>
      <c r="E19" s="23">
        <v>674</v>
      </c>
      <c r="F19" s="23">
        <v>636</v>
      </c>
      <c r="G19" s="73">
        <v>52</v>
      </c>
      <c r="H19" s="37">
        <v>0</v>
      </c>
      <c r="I19" s="37">
        <v>73</v>
      </c>
      <c r="J19" s="37">
        <v>44</v>
      </c>
      <c r="K19" s="37">
        <v>140</v>
      </c>
      <c r="L19" s="37">
        <v>0</v>
      </c>
      <c r="M19" s="37">
        <v>141</v>
      </c>
      <c r="N19" s="69">
        <v>43</v>
      </c>
      <c r="O19" s="37"/>
      <c r="P19" s="37"/>
      <c r="Q19" s="37"/>
      <c r="R19" s="61"/>
      <c r="S19" s="23">
        <f t="shared" si="1"/>
        <v>493</v>
      </c>
      <c r="U19" s="3">
        <f t="shared" si="0"/>
        <v>450</v>
      </c>
    </row>
    <row r="20" spans="2:21" s="3" customFormat="1" ht="20.100000000000001" customHeight="1" x14ac:dyDescent="0.15">
      <c r="B20" s="96"/>
      <c r="C20" s="10" t="s">
        <v>15</v>
      </c>
      <c r="D20" s="23">
        <v>1230</v>
      </c>
      <c r="E20" s="23">
        <v>2041</v>
      </c>
      <c r="F20" s="23">
        <v>557</v>
      </c>
      <c r="G20" s="73">
        <v>0</v>
      </c>
      <c r="H20" s="37">
        <v>0</v>
      </c>
      <c r="I20" s="37">
        <v>0</v>
      </c>
      <c r="J20" s="37">
        <v>0</v>
      </c>
      <c r="K20" s="37">
        <v>0</v>
      </c>
      <c r="L20" s="37">
        <v>0</v>
      </c>
      <c r="M20" s="37">
        <v>0</v>
      </c>
      <c r="N20" s="69">
        <v>29</v>
      </c>
      <c r="O20" s="37"/>
      <c r="P20" s="37"/>
      <c r="Q20" s="37"/>
      <c r="R20" s="61"/>
      <c r="S20" s="23">
        <f t="shared" si="1"/>
        <v>29</v>
      </c>
      <c r="U20" s="3">
        <f t="shared" si="0"/>
        <v>0</v>
      </c>
    </row>
    <row r="21" spans="2:21" s="3" customFormat="1" ht="20.100000000000001" customHeight="1" x14ac:dyDescent="0.15">
      <c r="B21" s="96"/>
      <c r="C21" s="10" t="s">
        <v>16</v>
      </c>
      <c r="D21" s="23">
        <v>1925</v>
      </c>
      <c r="E21" s="23">
        <v>1068</v>
      </c>
      <c r="F21" s="23">
        <v>764</v>
      </c>
      <c r="G21" s="73">
        <v>9</v>
      </c>
      <c r="H21" s="37">
        <v>512</v>
      </c>
      <c r="I21" s="37">
        <v>39</v>
      </c>
      <c r="J21" s="37">
        <v>24</v>
      </c>
      <c r="K21" s="37">
        <v>246</v>
      </c>
      <c r="L21" s="37">
        <v>82</v>
      </c>
      <c r="M21" s="37">
        <v>0</v>
      </c>
      <c r="N21" s="69">
        <v>26</v>
      </c>
      <c r="O21" s="37"/>
      <c r="P21" s="37"/>
      <c r="Q21" s="37"/>
      <c r="R21" s="61"/>
      <c r="S21" s="23">
        <f t="shared" si="1"/>
        <v>938</v>
      </c>
      <c r="U21" s="3">
        <f t="shared" si="0"/>
        <v>912</v>
      </c>
    </row>
    <row r="22" spans="2:21" s="3" customFormat="1" ht="20.100000000000001" customHeight="1" x14ac:dyDescent="0.15">
      <c r="B22" s="96"/>
      <c r="C22" s="10" t="s">
        <v>17</v>
      </c>
      <c r="D22" s="23">
        <v>593</v>
      </c>
      <c r="E22" s="23">
        <v>698</v>
      </c>
      <c r="F22" s="23">
        <v>599</v>
      </c>
      <c r="G22" s="73">
        <v>220</v>
      </c>
      <c r="H22" s="37">
        <v>0</v>
      </c>
      <c r="I22" s="37">
        <v>28</v>
      </c>
      <c r="J22" s="37">
        <v>40</v>
      </c>
      <c r="K22" s="37">
        <v>0</v>
      </c>
      <c r="L22" s="37">
        <v>0</v>
      </c>
      <c r="M22" s="37">
        <v>0</v>
      </c>
      <c r="N22" s="69">
        <v>0</v>
      </c>
      <c r="O22" s="37"/>
      <c r="P22" s="37"/>
      <c r="Q22" s="37"/>
      <c r="R22" s="61"/>
      <c r="S22" s="23">
        <f t="shared" si="1"/>
        <v>288</v>
      </c>
      <c r="U22" s="3">
        <f t="shared" si="0"/>
        <v>288</v>
      </c>
    </row>
    <row r="23" spans="2:21" s="3" customFormat="1" ht="20.100000000000001" customHeight="1" x14ac:dyDescent="0.15">
      <c r="B23" s="96"/>
      <c r="C23" s="10" t="s">
        <v>18</v>
      </c>
      <c r="D23" s="23">
        <v>1579</v>
      </c>
      <c r="E23" s="23">
        <v>1737</v>
      </c>
      <c r="F23" s="23">
        <v>929</v>
      </c>
      <c r="G23" s="73">
        <v>660</v>
      </c>
      <c r="H23" s="37">
        <v>91</v>
      </c>
      <c r="I23" s="37">
        <v>105</v>
      </c>
      <c r="J23" s="37">
        <v>159</v>
      </c>
      <c r="K23" s="37">
        <v>0</v>
      </c>
      <c r="L23" s="37">
        <v>72</v>
      </c>
      <c r="M23" s="37">
        <v>70</v>
      </c>
      <c r="N23" s="69">
        <v>93</v>
      </c>
      <c r="O23" s="37"/>
      <c r="P23" s="37"/>
      <c r="Q23" s="37"/>
      <c r="R23" s="61"/>
      <c r="S23" s="23">
        <f t="shared" si="1"/>
        <v>1250</v>
      </c>
      <c r="U23" s="3">
        <f t="shared" si="0"/>
        <v>1157</v>
      </c>
    </row>
    <row r="24" spans="2:21" s="3" customFormat="1" ht="20.100000000000001" customHeight="1" x14ac:dyDescent="0.15">
      <c r="B24" s="96"/>
      <c r="C24" s="10" t="s">
        <v>19</v>
      </c>
      <c r="D24" s="23">
        <v>2008</v>
      </c>
      <c r="E24" s="23">
        <v>986</v>
      </c>
      <c r="F24" s="23">
        <v>1021</v>
      </c>
      <c r="G24" s="73">
        <v>0</v>
      </c>
      <c r="H24" s="37">
        <v>196</v>
      </c>
      <c r="I24" s="37">
        <v>73</v>
      </c>
      <c r="J24" s="37">
        <v>29</v>
      </c>
      <c r="K24" s="37">
        <v>56</v>
      </c>
      <c r="L24" s="37">
        <v>0</v>
      </c>
      <c r="M24" s="37">
        <v>25</v>
      </c>
      <c r="N24" s="69">
        <v>0</v>
      </c>
      <c r="O24" s="37"/>
      <c r="P24" s="37"/>
      <c r="Q24" s="37"/>
      <c r="R24" s="61"/>
      <c r="S24" s="23">
        <f t="shared" si="1"/>
        <v>379</v>
      </c>
      <c r="U24" s="3">
        <f t="shared" si="0"/>
        <v>379</v>
      </c>
    </row>
    <row r="25" spans="2:21" s="3" customFormat="1" ht="20.100000000000001" customHeight="1" x14ac:dyDescent="0.15">
      <c r="B25" s="96"/>
      <c r="C25" s="10" t="s">
        <v>20</v>
      </c>
      <c r="D25" s="23">
        <v>1302</v>
      </c>
      <c r="E25" s="23">
        <v>1604</v>
      </c>
      <c r="F25" s="23">
        <v>1233</v>
      </c>
      <c r="G25" s="73">
        <v>27</v>
      </c>
      <c r="H25" s="37">
        <v>277</v>
      </c>
      <c r="I25" s="37">
        <v>200</v>
      </c>
      <c r="J25" s="37">
        <v>62</v>
      </c>
      <c r="K25" s="37">
        <v>39</v>
      </c>
      <c r="L25" s="37">
        <v>90</v>
      </c>
      <c r="M25" s="37">
        <v>81</v>
      </c>
      <c r="N25" s="69">
        <v>78</v>
      </c>
      <c r="O25" s="37"/>
      <c r="P25" s="37"/>
      <c r="Q25" s="37"/>
      <c r="R25" s="61"/>
      <c r="S25" s="23">
        <f t="shared" si="1"/>
        <v>854</v>
      </c>
      <c r="U25" s="3">
        <f t="shared" si="0"/>
        <v>776</v>
      </c>
    </row>
    <row r="26" spans="2:21" s="3" customFormat="1" ht="20.100000000000001" customHeight="1" x14ac:dyDescent="0.15">
      <c r="B26" s="96"/>
      <c r="C26" s="10" t="s">
        <v>21</v>
      </c>
      <c r="D26" s="23">
        <v>1442</v>
      </c>
      <c r="E26" s="23">
        <v>1151</v>
      </c>
      <c r="F26" s="23">
        <v>1110</v>
      </c>
      <c r="G26" s="73">
        <v>50</v>
      </c>
      <c r="H26" s="37">
        <v>29</v>
      </c>
      <c r="I26" s="37">
        <v>103</v>
      </c>
      <c r="J26" s="37">
        <v>83</v>
      </c>
      <c r="K26" s="37">
        <v>133</v>
      </c>
      <c r="L26" s="37">
        <v>295</v>
      </c>
      <c r="M26" s="37">
        <v>111</v>
      </c>
      <c r="N26" s="69">
        <v>89</v>
      </c>
      <c r="O26" s="37"/>
      <c r="P26" s="37"/>
      <c r="Q26" s="37"/>
      <c r="R26" s="61"/>
      <c r="S26" s="23">
        <f t="shared" si="1"/>
        <v>893</v>
      </c>
      <c r="U26" s="3">
        <f t="shared" si="0"/>
        <v>804</v>
      </c>
    </row>
    <row r="27" spans="2:21" s="3" customFormat="1" ht="20.100000000000001" customHeight="1" thickBot="1" x14ac:dyDescent="0.2">
      <c r="B27" s="97"/>
      <c r="C27" s="11" t="s">
        <v>22</v>
      </c>
      <c r="D27" s="24">
        <v>1581</v>
      </c>
      <c r="E27" s="24">
        <v>1266</v>
      </c>
      <c r="F27" s="24">
        <v>1402</v>
      </c>
      <c r="G27" s="74">
        <v>0</v>
      </c>
      <c r="H27" s="38">
        <v>57</v>
      </c>
      <c r="I27" s="38">
        <v>104</v>
      </c>
      <c r="J27" s="38">
        <v>198</v>
      </c>
      <c r="K27" s="38">
        <v>0</v>
      </c>
      <c r="L27" s="38">
        <v>171</v>
      </c>
      <c r="M27" s="38">
        <v>45</v>
      </c>
      <c r="N27" s="70">
        <v>73</v>
      </c>
      <c r="O27" s="38"/>
      <c r="P27" s="38"/>
      <c r="Q27" s="38"/>
      <c r="R27" s="62"/>
      <c r="S27" s="41">
        <f t="shared" si="1"/>
        <v>648</v>
      </c>
      <c r="U27" s="3">
        <f t="shared" si="0"/>
        <v>575</v>
      </c>
    </row>
    <row r="28" spans="2:21" s="3" customFormat="1" ht="20.100000000000001" customHeight="1" thickBot="1" x14ac:dyDescent="0.2">
      <c r="B28" s="82" t="s">
        <v>339</v>
      </c>
      <c r="C28" s="83"/>
      <c r="D28" s="21">
        <v>28010</v>
      </c>
      <c r="E28" s="21">
        <v>25821</v>
      </c>
      <c r="F28" s="21">
        <v>22362</v>
      </c>
      <c r="G28" s="56">
        <v>3003</v>
      </c>
      <c r="H28" s="56">
        <v>1953</v>
      </c>
      <c r="I28" s="56">
        <v>1736</v>
      </c>
      <c r="J28" s="56">
        <v>2238</v>
      </c>
      <c r="K28" s="2">
        <v>2105</v>
      </c>
      <c r="L28" s="2">
        <v>1893</v>
      </c>
      <c r="M28" s="2">
        <v>1269</v>
      </c>
      <c r="N28" s="80">
        <v>1385</v>
      </c>
      <c r="O28" s="2"/>
      <c r="P28" s="2"/>
      <c r="Q28" s="2"/>
      <c r="R28" s="63"/>
      <c r="S28" s="49">
        <f t="shared" si="1"/>
        <v>15582</v>
      </c>
      <c r="U28" s="3">
        <f t="shared" si="0"/>
        <v>14197</v>
      </c>
    </row>
    <row r="29" spans="2:21" s="3" customFormat="1" ht="20.100000000000001" customHeight="1" thickBot="1" x14ac:dyDescent="0.2">
      <c r="B29" s="48"/>
      <c r="C29" s="8"/>
      <c r="U29" s="3">
        <f t="shared" si="0"/>
        <v>0</v>
      </c>
    </row>
    <row r="30" spans="2:21" s="3" customFormat="1" ht="20.100000000000001" customHeight="1" x14ac:dyDescent="0.15">
      <c r="B30" s="86" t="s">
        <v>342</v>
      </c>
      <c r="C30" s="12" t="s">
        <v>23</v>
      </c>
      <c r="D30" s="22">
        <v>53</v>
      </c>
      <c r="E30" s="22">
        <v>319</v>
      </c>
      <c r="F30" s="22">
        <v>640</v>
      </c>
      <c r="G30" s="55">
        <v>33</v>
      </c>
      <c r="H30" s="40">
        <v>256</v>
      </c>
      <c r="I30" s="40">
        <v>0</v>
      </c>
      <c r="J30" s="40">
        <v>137</v>
      </c>
      <c r="K30" s="40">
        <v>0</v>
      </c>
      <c r="L30" s="40">
        <v>81</v>
      </c>
      <c r="M30" s="40">
        <v>0</v>
      </c>
      <c r="N30" s="68">
        <v>163</v>
      </c>
      <c r="O30" s="40"/>
      <c r="P30" s="40"/>
      <c r="Q30" s="40"/>
      <c r="R30" s="60"/>
      <c r="S30" s="22">
        <f>SUM(G30:R30)</f>
        <v>670</v>
      </c>
      <c r="U30" s="3">
        <f t="shared" si="0"/>
        <v>507</v>
      </c>
    </row>
    <row r="31" spans="2:21" s="3" customFormat="1" ht="20.100000000000001" customHeight="1" x14ac:dyDescent="0.15">
      <c r="B31" s="87"/>
      <c r="C31" s="10" t="s">
        <v>24</v>
      </c>
      <c r="D31" s="23">
        <v>193</v>
      </c>
      <c r="E31" s="23">
        <v>335</v>
      </c>
      <c r="F31" s="23">
        <v>537</v>
      </c>
      <c r="G31" s="73">
        <v>52</v>
      </c>
      <c r="H31" s="37">
        <v>0</v>
      </c>
      <c r="I31" s="37">
        <v>12</v>
      </c>
      <c r="J31" s="37">
        <v>9</v>
      </c>
      <c r="K31" s="37">
        <v>34</v>
      </c>
      <c r="L31" s="37">
        <v>0</v>
      </c>
      <c r="M31" s="37">
        <v>86</v>
      </c>
      <c r="N31" s="69">
        <v>0</v>
      </c>
      <c r="O31" s="37"/>
      <c r="P31" s="37"/>
      <c r="Q31" s="37"/>
      <c r="R31" s="61"/>
      <c r="S31" s="23">
        <f t="shared" ref="S31:S56" si="2">SUM(G31:R31)</f>
        <v>193</v>
      </c>
      <c r="U31" s="3">
        <f t="shared" si="0"/>
        <v>193</v>
      </c>
    </row>
    <row r="32" spans="2:21" s="3" customFormat="1" ht="20.100000000000001" customHeight="1" x14ac:dyDescent="0.15">
      <c r="B32" s="87"/>
      <c r="C32" s="10" t="s">
        <v>25</v>
      </c>
      <c r="D32" s="23">
        <v>155</v>
      </c>
      <c r="E32" s="23">
        <v>169</v>
      </c>
      <c r="F32" s="23">
        <v>93</v>
      </c>
      <c r="G32" s="73">
        <v>0</v>
      </c>
      <c r="H32" s="37">
        <v>0</v>
      </c>
      <c r="I32" s="37">
        <v>0</v>
      </c>
      <c r="J32" s="37">
        <v>35</v>
      </c>
      <c r="K32" s="37">
        <v>51</v>
      </c>
      <c r="L32" s="37">
        <v>14</v>
      </c>
      <c r="M32" s="37">
        <v>19</v>
      </c>
      <c r="N32" s="69">
        <v>0</v>
      </c>
      <c r="O32" s="37"/>
      <c r="P32" s="37"/>
      <c r="Q32" s="37"/>
      <c r="R32" s="61"/>
      <c r="S32" s="23">
        <f t="shared" si="2"/>
        <v>119</v>
      </c>
      <c r="U32" s="3">
        <f t="shared" si="0"/>
        <v>119</v>
      </c>
    </row>
    <row r="33" spans="2:21" s="3" customFormat="1" ht="20.100000000000001" customHeight="1" x14ac:dyDescent="0.15">
      <c r="B33" s="87"/>
      <c r="C33" s="10" t="s">
        <v>26</v>
      </c>
      <c r="D33" s="23">
        <v>114</v>
      </c>
      <c r="E33" s="23">
        <v>69</v>
      </c>
      <c r="F33" s="23">
        <v>32</v>
      </c>
      <c r="G33" s="73">
        <v>0</v>
      </c>
      <c r="H33" s="37">
        <v>0</v>
      </c>
      <c r="I33" s="37">
        <v>0</v>
      </c>
      <c r="J33" s="37">
        <v>0</v>
      </c>
      <c r="K33" s="37">
        <v>90</v>
      </c>
      <c r="L33" s="37">
        <v>73</v>
      </c>
      <c r="M33" s="37">
        <v>0</v>
      </c>
      <c r="N33" s="69">
        <v>0</v>
      </c>
      <c r="O33" s="37"/>
      <c r="P33" s="37"/>
      <c r="Q33" s="37"/>
      <c r="R33" s="61"/>
      <c r="S33" s="23">
        <f t="shared" si="2"/>
        <v>163</v>
      </c>
      <c r="U33" s="3">
        <f t="shared" si="0"/>
        <v>163</v>
      </c>
    </row>
    <row r="34" spans="2:21" s="3" customFormat="1" ht="20.100000000000001" customHeight="1" x14ac:dyDescent="0.15">
      <c r="B34" s="87"/>
      <c r="C34" s="10" t="s">
        <v>27</v>
      </c>
      <c r="D34" s="23">
        <v>0</v>
      </c>
      <c r="E34" s="23">
        <v>91</v>
      </c>
      <c r="F34" s="23">
        <v>12</v>
      </c>
      <c r="G34" s="73">
        <v>112</v>
      </c>
      <c r="H34" s="37">
        <v>0</v>
      </c>
      <c r="I34" s="37">
        <v>0</v>
      </c>
      <c r="J34" s="37">
        <v>0</v>
      </c>
      <c r="K34" s="37">
        <v>0</v>
      </c>
      <c r="L34" s="37">
        <v>0</v>
      </c>
      <c r="M34" s="37">
        <v>0</v>
      </c>
      <c r="N34" s="69">
        <v>0</v>
      </c>
      <c r="O34" s="37"/>
      <c r="P34" s="37"/>
      <c r="Q34" s="37"/>
      <c r="R34" s="61"/>
      <c r="S34" s="23">
        <f t="shared" si="2"/>
        <v>112</v>
      </c>
      <c r="U34" s="3">
        <f t="shared" si="0"/>
        <v>112</v>
      </c>
    </row>
    <row r="35" spans="2:21" s="3" customFormat="1" ht="20.100000000000001" customHeight="1" x14ac:dyDescent="0.15">
      <c r="B35" s="87"/>
      <c r="C35" s="10" t="s">
        <v>28</v>
      </c>
      <c r="D35" s="23">
        <v>330</v>
      </c>
      <c r="E35" s="23">
        <v>492</v>
      </c>
      <c r="F35" s="23">
        <v>406</v>
      </c>
      <c r="G35" s="73">
        <v>0</v>
      </c>
      <c r="H35" s="37">
        <v>0</v>
      </c>
      <c r="I35" s="37">
        <v>0</v>
      </c>
      <c r="J35" s="37">
        <v>0</v>
      </c>
      <c r="K35" s="37">
        <v>93</v>
      </c>
      <c r="L35" s="37">
        <v>0</v>
      </c>
      <c r="M35" s="37">
        <v>48</v>
      </c>
      <c r="N35" s="69">
        <v>0</v>
      </c>
      <c r="O35" s="37"/>
      <c r="P35" s="37"/>
      <c r="Q35" s="37"/>
      <c r="R35" s="61"/>
      <c r="S35" s="23">
        <f t="shared" si="2"/>
        <v>141</v>
      </c>
      <c r="U35" s="3">
        <f t="shared" si="0"/>
        <v>141</v>
      </c>
    </row>
    <row r="36" spans="2:21" s="3" customFormat="1" ht="20.100000000000001" customHeight="1" x14ac:dyDescent="0.15">
      <c r="B36" s="87"/>
      <c r="C36" s="10" t="s">
        <v>29</v>
      </c>
      <c r="D36" s="23">
        <v>0</v>
      </c>
      <c r="E36" s="23">
        <v>0</v>
      </c>
      <c r="F36" s="23">
        <v>487</v>
      </c>
      <c r="G36" s="73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69">
        <v>2</v>
      </c>
      <c r="O36" s="37"/>
      <c r="P36" s="37"/>
      <c r="Q36" s="37"/>
      <c r="R36" s="61"/>
      <c r="S36" s="23">
        <f t="shared" si="2"/>
        <v>2</v>
      </c>
      <c r="U36" s="3">
        <f t="shared" si="0"/>
        <v>0</v>
      </c>
    </row>
    <row r="37" spans="2:21" s="3" customFormat="1" ht="20.100000000000001" customHeight="1" x14ac:dyDescent="0.15">
      <c r="B37" s="87"/>
      <c r="C37" s="10" t="s">
        <v>30</v>
      </c>
      <c r="D37" s="23">
        <v>248</v>
      </c>
      <c r="E37" s="23">
        <v>1077</v>
      </c>
      <c r="F37" s="23">
        <v>130</v>
      </c>
      <c r="G37" s="73">
        <v>0</v>
      </c>
      <c r="H37" s="37">
        <v>0</v>
      </c>
      <c r="I37" s="37">
        <v>145</v>
      </c>
      <c r="J37" s="37">
        <v>0</v>
      </c>
      <c r="K37" s="37">
        <v>0</v>
      </c>
      <c r="L37" s="37">
        <v>0</v>
      </c>
      <c r="M37" s="37">
        <v>0</v>
      </c>
      <c r="N37" s="69">
        <v>0</v>
      </c>
      <c r="O37" s="37"/>
      <c r="P37" s="37"/>
      <c r="Q37" s="37"/>
      <c r="R37" s="61"/>
      <c r="S37" s="23">
        <f t="shared" si="2"/>
        <v>145</v>
      </c>
      <c r="U37" s="3">
        <f t="shared" si="0"/>
        <v>145</v>
      </c>
    </row>
    <row r="38" spans="2:21" s="3" customFormat="1" ht="20.100000000000001" customHeight="1" x14ac:dyDescent="0.15">
      <c r="B38" s="87"/>
      <c r="C38" s="10" t="s">
        <v>31</v>
      </c>
      <c r="D38" s="23">
        <v>549</v>
      </c>
      <c r="E38" s="23">
        <v>125</v>
      </c>
      <c r="F38" s="23">
        <v>147</v>
      </c>
      <c r="G38" s="73">
        <v>96</v>
      </c>
      <c r="H38" s="37">
        <v>40</v>
      </c>
      <c r="I38" s="37">
        <v>0</v>
      </c>
      <c r="J38" s="37">
        <v>3</v>
      </c>
      <c r="K38" s="37">
        <v>0</v>
      </c>
      <c r="L38" s="37">
        <v>0</v>
      </c>
      <c r="M38" s="37">
        <v>153</v>
      </c>
      <c r="N38" s="69">
        <v>0</v>
      </c>
      <c r="O38" s="37"/>
      <c r="P38" s="37"/>
      <c r="Q38" s="37"/>
      <c r="R38" s="61"/>
      <c r="S38" s="23">
        <f t="shared" si="2"/>
        <v>292</v>
      </c>
      <c r="U38" s="3">
        <f t="shared" si="0"/>
        <v>292</v>
      </c>
    </row>
    <row r="39" spans="2:21" s="3" customFormat="1" ht="19.5" customHeight="1" thickBot="1" x14ac:dyDescent="0.2">
      <c r="B39" s="88"/>
      <c r="C39" s="11" t="s">
        <v>32</v>
      </c>
      <c r="D39" s="24">
        <v>26</v>
      </c>
      <c r="E39" s="24">
        <v>8</v>
      </c>
      <c r="F39" s="24">
        <v>0</v>
      </c>
      <c r="G39" s="74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70">
        <v>0</v>
      </c>
      <c r="O39" s="38"/>
      <c r="P39" s="38"/>
      <c r="Q39" s="38"/>
      <c r="R39" s="62"/>
      <c r="S39" s="24">
        <f t="shared" si="2"/>
        <v>0</v>
      </c>
      <c r="U39" s="3">
        <f t="shared" si="0"/>
        <v>0</v>
      </c>
    </row>
    <row r="40" spans="2:21" s="3" customFormat="1" ht="20.100000000000001" customHeight="1" x14ac:dyDescent="0.15">
      <c r="B40" s="87" t="s">
        <v>343</v>
      </c>
      <c r="C40" s="9" t="s">
        <v>33</v>
      </c>
      <c r="D40" s="25">
        <v>911</v>
      </c>
      <c r="E40" s="25">
        <v>46</v>
      </c>
      <c r="F40" s="25">
        <v>381</v>
      </c>
      <c r="G40" s="75">
        <v>0</v>
      </c>
      <c r="H40" s="36">
        <v>0</v>
      </c>
      <c r="I40" s="36">
        <v>0</v>
      </c>
      <c r="J40" s="36">
        <v>0</v>
      </c>
      <c r="K40" s="36">
        <v>0</v>
      </c>
      <c r="L40" s="36">
        <v>0</v>
      </c>
      <c r="M40" s="36">
        <v>628</v>
      </c>
      <c r="N40" s="71">
        <v>0</v>
      </c>
      <c r="O40" s="36"/>
      <c r="P40" s="36"/>
      <c r="Q40" s="36"/>
      <c r="R40" s="64"/>
      <c r="S40" s="25">
        <f t="shared" si="2"/>
        <v>628</v>
      </c>
      <c r="U40" s="3">
        <f t="shared" si="0"/>
        <v>628</v>
      </c>
    </row>
    <row r="41" spans="2:21" s="3" customFormat="1" ht="20.100000000000001" customHeight="1" x14ac:dyDescent="0.15">
      <c r="B41" s="87"/>
      <c r="C41" s="10" t="s">
        <v>34</v>
      </c>
      <c r="D41" s="23">
        <v>179</v>
      </c>
      <c r="E41" s="23">
        <v>186</v>
      </c>
      <c r="F41" s="23">
        <v>49</v>
      </c>
      <c r="G41" s="73">
        <v>0</v>
      </c>
      <c r="H41" s="37">
        <v>0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69">
        <v>0</v>
      </c>
      <c r="O41" s="37"/>
      <c r="P41" s="37"/>
      <c r="Q41" s="37"/>
      <c r="R41" s="61"/>
      <c r="S41" s="23">
        <f t="shared" si="2"/>
        <v>0</v>
      </c>
      <c r="U41" s="3">
        <f t="shared" si="0"/>
        <v>0</v>
      </c>
    </row>
    <row r="42" spans="2:21" s="3" customFormat="1" ht="20.100000000000001" customHeight="1" x14ac:dyDescent="0.15">
      <c r="B42" s="87"/>
      <c r="C42" s="10" t="s">
        <v>35</v>
      </c>
      <c r="D42" s="23">
        <v>125</v>
      </c>
      <c r="E42" s="23">
        <v>66</v>
      </c>
      <c r="F42" s="23">
        <v>61</v>
      </c>
      <c r="G42" s="73">
        <v>0</v>
      </c>
      <c r="H42" s="37">
        <v>0</v>
      </c>
      <c r="I42" s="37">
        <v>0</v>
      </c>
      <c r="J42" s="37">
        <v>0</v>
      </c>
      <c r="K42" s="37">
        <v>0</v>
      </c>
      <c r="L42" s="37">
        <v>0</v>
      </c>
      <c r="M42" s="37">
        <v>0</v>
      </c>
      <c r="N42" s="69">
        <v>0</v>
      </c>
      <c r="O42" s="37"/>
      <c r="P42" s="37"/>
      <c r="Q42" s="37"/>
      <c r="R42" s="61"/>
      <c r="S42" s="23">
        <f t="shared" si="2"/>
        <v>0</v>
      </c>
      <c r="U42" s="3">
        <f t="shared" si="0"/>
        <v>0</v>
      </c>
    </row>
    <row r="43" spans="2:21" s="3" customFormat="1" ht="19.5" customHeight="1" x14ac:dyDescent="0.15">
      <c r="B43" s="87"/>
      <c r="C43" s="10" t="s">
        <v>36</v>
      </c>
      <c r="D43" s="23">
        <v>98</v>
      </c>
      <c r="E43" s="23">
        <v>127</v>
      </c>
      <c r="F43" s="23">
        <v>70</v>
      </c>
      <c r="G43" s="73">
        <v>0</v>
      </c>
      <c r="H43" s="37">
        <v>0</v>
      </c>
      <c r="I43" s="37">
        <v>0</v>
      </c>
      <c r="J43" s="37">
        <v>0</v>
      </c>
      <c r="K43" s="37">
        <v>0</v>
      </c>
      <c r="L43" s="37">
        <v>0</v>
      </c>
      <c r="M43" s="37">
        <v>0</v>
      </c>
      <c r="N43" s="69">
        <v>0</v>
      </c>
      <c r="O43" s="37"/>
      <c r="P43" s="37"/>
      <c r="Q43" s="37"/>
      <c r="R43" s="61"/>
      <c r="S43" s="23">
        <f t="shared" si="2"/>
        <v>0</v>
      </c>
      <c r="U43" s="3">
        <f t="shared" si="0"/>
        <v>0</v>
      </c>
    </row>
    <row r="44" spans="2:21" s="3" customFormat="1" ht="20.100000000000001" customHeight="1" x14ac:dyDescent="0.15">
      <c r="B44" s="87"/>
      <c r="C44" s="10" t="s">
        <v>37</v>
      </c>
      <c r="D44" s="23">
        <v>92</v>
      </c>
      <c r="E44" s="23">
        <v>130</v>
      </c>
      <c r="F44" s="23">
        <v>136</v>
      </c>
      <c r="G44" s="73">
        <v>0</v>
      </c>
      <c r="H44" s="37">
        <v>0</v>
      </c>
      <c r="I44" s="37">
        <v>0</v>
      </c>
      <c r="J44" s="37">
        <v>0</v>
      </c>
      <c r="K44" s="37">
        <v>71</v>
      </c>
      <c r="L44" s="37">
        <v>0</v>
      </c>
      <c r="M44" s="37">
        <v>0</v>
      </c>
      <c r="N44" s="69">
        <v>0</v>
      </c>
      <c r="O44" s="37"/>
      <c r="P44" s="37"/>
      <c r="Q44" s="37"/>
      <c r="R44" s="61"/>
      <c r="S44" s="23">
        <f t="shared" si="2"/>
        <v>71</v>
      </c>
      <c r="U44" s="3">
        <f t="shared" si="0"/>
        <v>71</v>
      </c>
    </row>
    <row r="45" spans="2:21" s="3" customFormat="1" ht="20.100000000000001" customHeight="1" x14ac:dyDescent="0.15">
      <c r="B45" s="87"/>
      <c r="C45" s="10" t="s">
        <v>38</v>
      </c>
      <c r="D45" s="23">
        <v>78</v>
      </c>
      <c r="E45" s="23">
        <v>20</v>
      </c>
      <c r="F45" s="23">
        <v>0</v>
      </c>
      <c r="G45" s="73">
        <v>0</v>
      </c>
      <c r="H45" s="37">
        <v>0</v>
      </c>
      <c r="I45" s="37">
        <v>36</v>
      </c>
      <c r="J45" s="37">
        <v>0</v>
      </c>
      <c r="K45" s="37">
        <v>0</v>
      </c>
      <c r="L45" s="37">
        <v>0</v>
      </c>
      <c r="M45" s="37">
        <v>0</v>
      </c>
      <c r="N45" s="69">
        <v>0</v>
      </c>
      <c r="O45" s="37"/>
      <c r="P45" s="37"/>
      <c r="Q45" s="37"/>
      <c r="R45" s="61"/>
      <c r="S45" s="23">
        <f t="shared" si="2"/>
        <v>36</v>
      </c>
      <c r="U45" s="3">
        <f t="shared" si="0"/>
        <v>36</v>
      </c>
    </row>
    <row r="46" spans="2:21" s="3" customFormat="1" ht="20.100000000000001" customHeight="1" x14ac:dyDescent="0.15">
      <c r="B46" s="87"/>
      <c r="C46" s="10" t="s">
        <v>39</v>
      </c>
      <c r="D46" s="23">
        <v>28</v>
      </c>
      <c r="E46" s="23">
        <v>0</v>
      </c>
      <c r="F46" s="23">
        <v>66</v>
      </c>
      <c r="G46" s="73">
        <v>0</v>
      </c>
      <c r="H46" s="37">
        <v>0</v>
      </c>
      <c r="I46" s="37">
        <v>0</v>
      </c>
      <c r="J46" s="37">
        <v>0</v>
      </c>
      <c r="K46" s="37">
        <v>0</v>
      </c>
      <c r="L46" s="37">
        <v>0</v>
      </c>
      <c r="M46" s="37">
        <v>0</v>
      </c>
      <c r="N46" s="69">
        <v>0</v>
      </c>
      <c r="O46" s="37"/>
      <c r="P46" s="37"/>
      <c r="Q46" s="59"/>
      <c r="R46" s="61"/>
      <c r="S46" s="23">
        <f t="shared" si="2"/>
        <v>0</v>
      </c>
      <c r="U46" s="3">
        <f t="shared" si="0"/>
        <v>0</v>
      </c>
    </row>
    <row r="47" spans="2:21" s="3" customFormat="1" ht="20.100000000000001" customHeight="1" x14ac:dyDescent="0.15">
      <c r="B47" s="87"/>
      <c r="C47" s="10" t="s">
        <v>40</v>
      </c>
      <c r="D47" s="23">
        <v>0</v>
      </c>
      <c r="E47" s="23">
        <v>112</v>
      </c>
      <c r="F47" s="23">
        <v>0</v>
      </c>
      <c r="G47" s="73">
        <v>0</v>
      </c>
      <c r="H47" s="37">
        <v>0</v>
      </c>
      <c r="I47" s="37">
        <v>0</v>
      </c>
      <c r="J47" s="37">
        <v>0</v>
      </c>
      <c r="K47" s="37">
        <v>0</v>
      </c>
      <c r="L47" s="37">
        <v>0</v>
      </c>
      <c r="M47" s="37">
        <v>0</v>
      </c>
      <c r="N47" s="69">
        <v>0</v>
      </c>
      <c r="O47" s="37"/>
      <c r="P47" s="37"/>
      <c r="Q47" s="37"/>
      <c r="R47" s="61"/>
      <c r="S47" s="23">
        <f t="shared" si="2"/>
        <v>0</v>
      </c>
      <c r="U47" s="3">
        <f t="shared" si="0"/>
        <v>0</v>
      </c>
    </row>
    <row r="48" spans="2:21" s="3" customFormat="1" ht="19.5" customHeight="1" x14ac:dyDescent="0.15">
      <c r="B48" s="87"/>
      <c r="C48" s="10" t="s">
        <v>41</v>
      </c>
      <c r="D48" s="23">
        <v>0</v>
      </c>
      <c r="E48" s="23">
        <v>0</v>
      </c>
      <c r="F48" s="23">
        <v>27</v>
      </c>
      <c r="G48" s="73">
        <v>0</v>
      </c>
      <c r="H48" s="37">
        <v>0</v>
      </c>
      <c r="I48" s="37">
        <v>0</v>
      </c>
      <c r="J48" s="37">
        <v>0</v>
      </c>
      <c r="K48" s="37">
        <v>0</v>
      </c>
      <c r="L48" s="37">
        <v>0</v>
      </c>
      <c r="M48" s="37">
        <v>0</v>
      </c>
      <c r="N48" s="69">
        <v>0</v>
      </c>
      <c r="O48" s="37"/>
      <c r="P48" s="37"/>
      <c r="Q48" s="37"/>
      <c r="R48" s="61"/>
      <c r="S48" s="23">
        <f t="shared" si="2"/>
        <v>0</v>
      </c>
      <c r="U48" s="3">
        <f t="shared" si="0"/>
        <v>0</v>
      </c>
    </row>
    <row r="49" spans="2:21" s="3" customFormat="1" ht="19.5" customHeight="1" x14ac:dyDescent="0.15">
      <c r="B49" s="87"/>
      <c r="C49" s="10" t="s">
        <v>42</v>
      </c>
      <c r="D49" s="23">
        <v>0</v>
      </c>
      <c r="E49" s="23">
        <v>0</v>
      </c>
      <c r="F49" s="23">
        <v>0</v>
      </c>
      <c r="G49" s="73">
        <v>0</v>
      </c>
      <c r="H49" s="37">
        <v>0</v>
      </c>
      <c r="I49" s="37">
        <v>0</v>
      </c>
      <c r="J49" s="37">
        <v>0</v>
      </c>
      <c r="K49" s="37">
        <v>0</v>
      </c>
      <c r="L49" s="37">
        <v>0</v>
      </c>
      <c r="M49" s="37">
        <v>0</v>
      </c>
      <c r="N49" s="69">
        <v>0</v>
      </c>
      <c r="O49" s="37"/>
      <c r="P49" s="37"/>
      <c r="Q49" s="37"/>
      <c r="R49" s="61"/>
      <c r="S49" s="23">
        <f t="shared" si="2"/>
        <v>0</v>
      </c>
      <c r="U49" s="3">
        <f t="shared" si="0"/>
        <v>0</v>
      </c>
    </row>
    <row r="50" spans="2:21" s="3" customFormat="1" ht="20.100000000000001" customHeight="1" x14ac:dyDescent="0.15">
      <c r="B50" s="87"/>
      <c r="C50" s="10" t="s">
        <v>43</v>
      </c>
      <c r="D50" s="23">
        <v>0</v>
      </c>
      <c r="E50" s="23">
        <v>0</v>
      </c>
      <c r="F50" s="23">
        <v>0</v>
      </c>
      <c r="G50" s="73">
        <v>0</v>
      </c>
      <c r="H50" s="79">
        <v>0</v>
      </c>
      <c r="I50" s="37">
        <v>0</v>
      </c>
      <c r="J50" s="37">
        <v>0</v>
      </c>
      <c r="K50" s="37">
        <v>0</v>
      </c>
      <c r="L50" s="37">
        <v>0</v>
      </c>
      <c r="M50" s="37">
        <v>0</v>
      </c>
      <c r="N50" s="69">
        <v>0</v>
      </c>
      <c r="O50" s="37"/>
      <c r="P50" s="37"/>
      <c r="Q50" s="37"/>
      <c r="R50" s="61"/>
      <c r="S50" s="23">
        <f t="shared" si="2"/>
        <v>0</v>
      </c>
      <c r="U50" s="3">
        <f t="shared" si="0"/>
        <v>0</v>
      </c>
    </row>
    <row r="51" spans="2:21" s="3" customFormat="1" ht="20.100000000000001" customHeight="1" x14ac:dyDescent="0.15">
      <c r="B51" s="87"/>
      <c r="C51" s="10" t="s">
        <v>44</v>
      </c>
      <c r="D51" s="23">
        <v>230</v>
      </c>
      <c r="E51" s="23">
        <v>583</v>
      </c>
      <c r="F51" s="23">
        <v>0</v>
      </c>
      <c r="G51" s="73">
        <v>0</v>
      </c>
      <c r="H51" s="37">
        <v>0</v>
      </c>
      <c r="I51" s="37">
        <v>0</v>
      </c>
      <c r="J51" s="37">
        <v>0</v>
      </c>
      <c r="K51" s="37">
        <v>53</v>
      </c>
      <c r="L51" s="37">
        <v>0</v>
      </c>
      <c r="M51" s="37">
        <v>0</v>
      </c>
      <c r="N51" s="69">
        <v>26</v>
      </c>
      <c r="O51" s="37"/>
      <c r="P51" s="37"/>
      <c r="Q51" s="37"/>
      <c r="R51" s="61"/>
      <c r="S51" s="23">
        <f t="shared" si="2"/>
        <v>79</v>
      </c>
      <c r="U51" s="3">
        <f t="shared" si="0"/>
        <v>53</v>
      </c>
    </row>
    <row r="52" spans="2:21" s="3" customFormat="1" ht="20.100000000000001" customHeight="1" x14ac:dyDescent="0.15">
      <c r="B52" s="87"/>
      <c r="C52" s="10" t="s">
        <v>45</v>
      </c>
      <c r="D52" s="23">
        <v>0</v>
      </c>
      <c r="E52" s="23">
        <v>41</v>
      </c>
      <c r="F52" s="23">
        <v>88</v>
      </c>
      <c r="G52" s="73">
        <v>0</v>
      </c>
      <c r="H52" s="37">
        <v>0</v>
      </c>
      <c r="I52" s="37">
        <v>0</v>
      </c>
      <c r="J52" s="37">
        <v>52</v>
      </c>
      <c r="K52" s="37">
        <v>0</v>
      </c>
      <c r="L52" s="37">
        <v>0</v>
      </c>
      <c r="M52" s="37">
        <v>0</v>
      </c>
      <c r="N52" s="69">
        <v>0</v>
      </c>
      <c r="O52" s="37"/>
      <c r="P52" s="37"/>
      <c r="Q52" s="37"/>
      <c r="R52" s="61"/>
      <c r="S52" s="23">
        <f t="shared" si="2"/>
        <v>52</v>
      </c>
      <c r="U52" s="3">
        <f t="shared" si="0"/>
        <v>52</v>
      </c>
    </row>
    <row r="53" spans="2:21" s="3" customFormat="1" ht="20.100000000000001" customHeight="1" x14ac:dyDescent="0.15">
      <c r="B53" s="87"/>
      <c r="C53" s="10" t="s">
        <v>46</v>
      </c>
      <c r="D53" s="23">
        <v>0</v>
      </c>
      <c r="E53" s="23">
        <v>0</v>
      </c>
      <c r="F53" s="23">
        <v>0</v>
      </c>
      <c r="G53" s="73">
        <v>0</v>
      </c>
      <c r="H53" s="37">
        <v>0</v>
      </c>
      <c r="I53" s="37">
        <v>0</v>
      </c>
      <c r="J53" s="37">
        <v>0</v>
      </c>
      <c r="K53" s="37">
        <v>0</v>
      </c>
      <c r="L53" s="37">
        <v>0</v>
      </c>
      <c r="M53" s="37">
        <v>0</v>
      </c>
      <c r="N53" s="69">
        <v>0</v>
      </c>
      <c r="O53" s="37"/>
      <c r="P53" s="37"/>
      <c r="Q53" s="37"/>
      <c r="R53" s="61"/>
      <c r="S53" s="23">
        <f t="shared" si="2"/>
        <v>0</v>
      </c>
      <c r="U53" s="3">
        <f t="shared" si="0"/>
        <v>0</v>
      </c>
    </row>
    <row r="54" spans="2:21" s="3" customFormat="1" ht="20.100000000000001" customHeight="1" x14ac:dyDescent="0.15">
      <c r="B54" s="87"/>
      <c r="C54" s="10" t="s">
        <v>47</v>
      </c>
      <c r="D54" s="23">
        <v>0</v>
      </c>
      <c r="E54" s="23">
        <v>0</v>
      </c>
      <c r="F54" s="23">
        <v>0</v>
      </c>
      <c r="G54" s="73">
        <v>0</v>
      </c>
      <c r="H54" s="37">
        <v>0</v>
      </c>
      <c r="I54" s="37">
        <v>0</v>
      </c>
      <c r="J54" s="37">
        <v>0</v>
      </c>
      <c r="K54" s="37">
        <v>0</v>
      </c>
      <c r="L54" s="37">
        <v>0</v>
      </c>
      <c r="M54" s="37">
        <v>0</v>
      </c>
      <c r="N54" s="69">
        <v>0</v>
      </c>
      <c r="O54" s="37"/>
      <c r="P54" s="37"/>
      <c r="Q54" s="37"/>
      <c r="R54" s="61"/>
      <c r="S54" s="23">
        <f t="shared" si="2"/>
        <v>0</v>
      </c>
      <c r="U54" s="3">
        <f t="shared" si="0"/>
        <v>0</v>
      </c>
    </row>
    <row r="55" spans="2:21" s="3" customFormat="1" ht="19.5" customHeight="1" thickBot="1" x14ac:dyDescent="0.2">
      <c r="B55" s="88"/>
      <c r="C55" s="11" t="s">
        <v>48</v>
      </c>
      <c r="D55" s="24">
        <v>15</v>
      </c>
      <c r="E55" s="24">
        <v>0</v>
      </c>
      <c r="F55" s="24">
        <v>313</v>
      </c>
      <c r="G55" s="74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54</v>
      </c>
      <c r="N55" s="70">
        <v>0</v>
      </c>
      <c r="O55" s="38"/>
      <c r="P55" s="38"/>
      <c r="Q55" s="38"/>
      <c r="R55" s="62"/>
      <c r="S55" s="41">
        <f t="shared" si="2"/>
        <v>54</v>
      </c>
      <c r="U55" s="3">
        <f t="shared" si="0"/>
        <v>54</v>
      </c>
    </row>
    <row r="56" spans="2:21" s="3" customFormat="1" ht="20.100000000000001" customHeight="1" thickBot="1" x14ac:dyDescent="0.2">
      <c r="B56" s="84" t="s">
        <v>329</v>
      </c>
      <c r="C56" s="85"/>
      <c r="D56" s="21">
        <v>3424</v>
      </c>
      <c r="E56" s="21">
        <v>3996</v>
      </c>
      <c r="F56" s="21">
        <v>3675</v>
      </c>
      <c r="G56" s="56">
        <v>293</v>
      </c>
      <c r="H56" s="56">
        <v>296</v>
      </c>
      <c r="I56" s="56">
        <v>193</v>
      </c>
      <c r="J56" s="56">
        <v>236</v>
      </c>
      <c r="K56" s="2">
        <v>392</v>
      </c>
      <c r="L56" s="2">
        <v>168</v>
      </c>
      <c r="M56" s="2">
        <v>988</v>
      </c>
      <c r="N56" s="80">
        <v>191</v>
      </c>
      <c r="O56" s="2"/>
      <c r="P56" s="2"/>
      <c r="Q56" s="2"/>
      <c r="R56" s="63"/>
      <c r="S56" s="49">
        <f t="shared" si="2"/>
        <v>2757</v>
      </c>
      <c r="U56" s="3">
        <f t="shared" si="0"/>
        <v>2566</v>
      </c>
    </row>
    <row r="57" spans="2:21" s="3" customFormat="1" ht="20.100000000000001" customHeight="1" thickBot="1" x14ac:dyDescent="0.2">
      <c r="B57" s="7"/>
      <c r="C57" s="8"/>
      <c r="U57" s="3">
        <f t="shared" si="0"/>
        <v>0</v>
      </c>
    </row>
    <row r="58" spans="2:21" s="3" customFormat="1" ht="20.100000000000001" customHeight="1" x14ac:dyDescent="0.15">
      <c r="B58" s="86" t="s">
        <v>311</v>
      </c>
      <c r="C58" s="12" t="s">
        <v>49</v>
      </c>
      <c r="D58" s="22">
        <v>424</v>
      </c>
      <c r="E58" s="22">
        <v>742</v>
      </c>
      <c r="F58" s="22">
        <v>898</v>
      </c>
      <c r="G58" s="55">
        <v>0</v>
      </c>
      <c r="H58" s="40">
        <v>57</v>
      </c>
      <c r="I58" s="40">
        <v>41</v>
      </c>
      <c r="J58" s="40">
        <v>0</v>
      </c>
      <c r="K58" s="40">
        <v>398</v>
      </c>
      <c r="L58" s="40">
        <v>183</v>
      </c>
      <c r="M58" s="40">
        <v>0</v>
      </c>
      <c r="N58" s="68">
        <v>17</v>
      </c>
      <c r="O58" s="40"/>
      <c r="P58" s="40"/>
      <c r="Q58" s="40"/>
      <c r="R58" s="60"/>
      <c r="S58" s="22">
        <f t="shared" ref="S58:S76" si="3">SUM(G58:R58)</f>
        <v>696</v>
      </c>
      <c r="U58" s="3">
        <f t="shared" si="0"/>
        <v>679</v>
      </c>
    </row>
    <row r="59" spans="2:21" s="3" customFormat="1" ht="20.100000000000001" customHeight="1" x14ac:dyDescent="0.15">
      <c r="B59" s="87"/>
      <c r="C59" s="10" t="s">
        <v>50</v>
      </c>
      <c r="D59" s="23">
        <v>728</v>
      </c>
      <c r="E59" s="23">
        <v>475</v>
      </c>
      <c r="F59" s="23">
        <v>798</v>
      </c>
      <c r="G59" s="73">
        <v>1</v>
      </c>
      <c r="H59" s="37">
        <v>66</v>
      </c>
      <c r="I59" s="37">
        <v>0</v>
      </c>
      <c r="J59" s="37">
        <v>0</v>
      </c>
      <c r="K59" s="37">
        <v>41</v>
      </c>
      <c r="L59" s="37">
        <v>0</v>
      </c>
      <c r="M59" s="37">
        <v>52</v>
      </c>
      <c r="N59" s="69">
        <v>59</v>
      </c>
      <c r="O59" s="37"/>
      <c r="P59" s="37"/>
      <c r="Q59" s="37"/>
      <c r="R59" s="61"/>
      <c r="S59" s="23">
        <f t="shared" si="3"/>
        <v>219</v>
      </c>
      <c r="U59" s="3">
        <f t="shared" si="0"/>
        <v>160</v>
      </c>
    </row>
    <row r="60" spans="2:21" s="3" customFormat="1" ht="20.100000000000001" customHeight="1" x14ac:dyDescent="0.15">
      <c r="B60" s="87"/>
      <c r="C60" s="10" t="s">
        <v>51</v>
      </c>
      <c r="D60" s="23">
        <v>363</v>
      </c>
      <c r="E60" s="23">
        <v>568</v>
      </c>
      <c r="F60" s="23">
        <v>271</v>
      </c>
      <c r="G60" s="73">
        <v>70</v>
      </c>
      <c r="H60" s="37">
        <v>46</v>
      </c>
      <c r="I60" s="37">
        <v>0</v>
      </c>
      <c r="J60" s="37">
        <v>0</v>
      </c>
      <c r="K60" s="37">
        <v>0</v>
      </c>
      <c r="L60" s="37">
        <v>147</v>
      </c>
      <c r="M60" s="37">
        <v>0</v>
      </c>
      <c r="N60" s="69">
        <v>0</v>
      </c>
      <c r="O60" s="37"/>
      <c r="P60" s="37"/>
      <c r="Q60" s="37"/>
      <c r="R60" s="61"/>
      <c r="S60" s="23">
        <f t="shared" si="3"/>
        <v>263</v>
      </c>
      <c r="U60" s="3">
        <f t="shared" si="0"/>
        <v>263</v>
      </c>
    </row>
    <row r="61" spans="2:21" s="3" customFormat="1" ht="20.100000000000001" customHeight="1" x14ac:dyDescent="0.15">
      <c r="B61" s="87"/>
      <c r="C61" s="10" t="s">
        <v>52</v>
      </c>
      <c r="D61" s="23">
        <v>868</v>
      </c>
      <c r="E61" s="23">
        <v>428</v>
      </c>
      <c r="F61" s="23">
        <v>1586</v>
      </c>
      <c r="G61" s="73">
        <v>0</v>
      </c>
      <c r="H61" s="37">
        <v>0</v>
      </c>
      <c r="I61" s="37">
        <v>30</v>
      </c>
      <c r="J61" s="37">
        <v>42</v>
      </c>
      <c r="K61" s="37">
        <v>0</v>
      </c>
      <c r="L61" s="37">
        <v>12</v>
      </c>
      <c r="M61" s="37">
        <v>42</v>
      </c>
      <c r="N61" s="69">
        <v>79</v>
      </c>
      <c r="O61" s="37"/>
      <c r="P61" s="37"/>
      <c r="Q61" s="37"/>
      <c r="R61" s="61"/>
      <c r="S61" s="23">
        <f t="shared" si="3"/>
        <v>205</v>
      </c>
      <c r="U61" s="3">
        <f t="shared" si="0"/>
        <v>126</v>
      </c>
    </row>
    <row r="62" spans="2:21" s="3" customFormat="1" ht="20.100000000000001" customHeight="1" x14ac:dyDescent="0.15">
      <c r="B62" s="87"/>
      <c r="C62" s="10" t="s">
        <v>53</v>
      </c>
      <c r="D62" s="23">
        <v>1407</v>
      </c>
      <c r="E62" s="23">
        <v>811</v>
      </c>
      <c r="F62" s="23">
        <v>457</v>
      </c>
      <c r="G62" s="73">
        <v>25</v>
      </c>
      <c r="H62" s="37">
        <v>9</v>
      </c>
      <c r="I62" s="37">
        <v>395</v>
      </c>
      <c r="J62" s="37">
        <v>58</v>
      </c>
      <c r="K62" s="37">
        <v>30</v>
      </c>
      <c r="L62" s="37">
        <v>0</v>
      </c>
      <c r="M62" s="37">
        <v>38</v>
      </c>
      <c r="N62" s="69">
        <v>23</v>
      </c>
      <c r="O62" s="37"/>
      <c r="P62" s="37"/>
      <c r="Q62" s="37"/>
      <c r="R62" s="61"/>
      <c r="S62" s="23">
        <f t="shared" si="3"/>
        <v>578</v>
      </c>
      <c r="U62" s="3">
        <f t="shared" si="0"/>
        <v>555</v>
      </c>
    </row>
    <row r="63" spans="2:21" s="3" customFormat="1" ht="20.100000000000001" customHeight="1" x14ac:dyDescent="0.15">
      <c r="B63" s="87"/>
      <c r="C63" s="10" t="s">
        <v>54</v>
      </c>
      <c r="D63" s="23">
        <v>332</v>
      </c>
      <c r="E63" s="23">
        <v>127</v>
      </c>
      <c r="F63" s="23">
        <v>219</v>
      </c>
      <c r="G63" s="73">
        <v>0</v>
      </c>
      <c r="H63" s="37">
        <v>72</v>
      </c>
      <c r="I63" s="37">
        <v>0</v>
      </c>
      <c r="J63" s="37">
        <v>59</v>
      </c>
      <c r="K63" s="37">
        <v>0</v>
      </c>
      <c r="L63" s="37">
        <v>8</v>
      </c>
      <c r="M63" s="37">
        <v>0</v>
      </c>
      <c r="N63" s="69">
        <v>189</v>
      </c>
      <c r="O63" s="37"/>
      <c r="P63" s="37"/>
      <c r="Q63" s="37"/>
      <c r="R63" s="61"/>
      <c r="S63" s="23">
        <f t="shared" si="3"/>
        <v>328</v>
      </c>
      <c r="U63" s="3">
        <f t="shared" si="0"/>
        <v>139</v>
      </c>
    </row>
    <row r="64" spans="2:21" s="3" customFormat="1" ht="20.100000000000001" customHeight="1" x14ac:dyDescent="0.15">
      <c r="B64" s="87"/>
      <c r="C64" s="10" t="s">
        <v>55</v>
      </c>
      <c r="D64" s="23">
        <v>156</v>
      </c>
      <c r="E64" s="23">
        <v>62</v>
      </c>
      <c r="F64" s="23">
        <v>67</v>
      </c>
      <c r="G64" s="73">
        <v>0</v>
      </c>
      <c r="H64" s="37">
        <v>0</v>
      </c>
      <c r="I64" s="37">
        <v>56</v>
      </c>
      <c r="J64" s="37">
        <v>96</v>
      </c>
      <c r="K64" s="37">
        <v>0</v>
      </c>
      <c r="L64" s="37">
        <v>0</v>
      </c>
      <c r="M64" s="37">
        <v>0</v>
      </c>
      <c r="N64" s="69">
        <v>0</v>
      </c>
      <c r="O64" s="37"/>
      <c r="P64" s="37"/>
      <c r="Q64" s="37"/>
      <c r="R64" s="61"/>
      <c r="S64" s="23">
        <f t="shared" si="3"/>
        <v>152</v>
      </c>
      <c r="U64" s="3">
        <f t="shared" si="0"/>
        <v>152</v>
      </c>
    </row>
    <row r="65" spans="2:21" s="3" customFormat="1" ht="20.100000000000001" customHeight="1" x14ac:dyDescent="0.15">
      <c r="B65" s="87"/>
      <c r="C65" s="10" t="s">
        <v>56</v>
      </c>
      <c r="D65" s="23">
        <v>123</v>
      </c>
      <c r="E65" s="23">
        <v>28</v>
      </c>
      <c r="F65" s="23">
        <v>524</v>
      </c>
      <c r="G65" s="73">
        <v>9</v>
      </c>
      <c r="H65" s="37">
        <v>0</v>
      </c>
      <c r="I65" s="37">
        <v>0</v>
      </c>
      <c r="J65" s="37">
        <v>0</v>
      </c>
      <c r="K65" s="37">
        <v>37</v>
      </c>
      <c r="L65" s="37">
        <v>0</v>
      </c>
      <c r="M65" s="37">
        <v>19</v>
      </c>
      <c r="N65" s="69">
        <v>9</v>
      </c>
      <c r="O65" s="37"/>
      <c r="P65" s="37"/>
      <c r="Q65" s="37"/>
      <c r="R65" s="61"/>
      <c r="S65" s="23">
        <f t="shared" si="3"/>
        <v>74</v>
      </c>
      <c r="U65" s="3">
        <f t="shared" si="0"/>
        <v>65</v>
      </c>
    </row>
    <row r="66" spans="2:21" s="3" customFormat="1" ht="20.100000000000001" customHeight="1" x14ac:dyDescent="0.15">
      <c r="B66" s="87"/>
      <c r="C66" s="10" t="s">
        <v>57</v>
      </c>
      <c r="D66" s="23">
        <v>376</v>
      </c>
      <c r="E66" s="23">
        <v>401</v>
      </c>
      <c r="F66" s="23">
        <v>654</v>
      </c>
      <c r="G66" s="73">
        <v>127</v>
      </c>
      <c r="H66" s="37">
        <v>0</v>
      </c>
      <c r="I66" s="37">
        <v>0</v>
      </c>
      <c r="J66" s="37">
        <v>92</v>
      </c>
      <c r="K66" s="37">
        <v>261</v>
      </c>
      <c r="L66" s="37">
        <v>83</v>
      </c>
      <c r="M66" s="37">
        <v>0</v>
      </c>
      <c r="N66" s="69">
        <v>25</v>
      </c>
      <c r="O66" s="37"/>
      <c r="P66" s="37"/>
      <c r="Q66" s="37"/>
      <c r="R66" s="61"/>
      <c r="S66" s="23">
        <f t="shared" si="3"/>
        <v>588</v>
      </c>
      <c r="U66" s="3">
        <f t="shared" si="0"/>
        <v>563</v>
      </c>
    </row>
    <row r="67" spans="2:21" s="3" customFormat="1" ht="20.100000000000001" customHeight="1" x14ac:dyDescent="0.15">
      <c r="B67" s="87"/>
      <c r="C67" s="10" t="s">
        <v>58</v>
      </c>
      <c r="D67" s="23">
        <v>54</v>
      </c>
      <c r="E67" s="23">
        <v>204</v>
      </c>
      <c r="F67" s="23">
        <v>636</v>
      </c>
      <c r="G67" s="73">
        <v>45</v>
      </c>
      <c r="H67" s="37">
        <v>0</v>
      </c>
      <c r="I67" s="37">
        <v>9</v>
      </c>
      <c r="J67" s="37">
        <v>482</v>
      </c>
      <c r="K67" s="37">
        <v>0</v>
      </c>
      <c r="L67" s="37">
        <v>32</v>
      </c>
      <c r="M67" s="37">
        <v>0</v>
      </c>
      <c r="N67" s="69">
        <v>0</v>
      </c>
      <c r="O67" s="37"/>
      <c r="P67" s="37"/>
      <c r="Q67" s="37"/>
      <c r="R67" s="61"/>
      <c r="S67" s="23">
        <f t="shared" si="3"/>
        <v>568</v>
      </c>
      <c r="U67" s="3">
        <f t="shared" si="0"/>
        <v>568</v>
      </c>
    </row>
    <row r="68" spans="2:21" s="3" customFormat="1" ht="20.100000000000001" customHeight="1" x14ac:dyDescent="0.15">
      <c r="B68" s="87"/>
      <c r="C68" s="10" t="s">
        <v>59</v>
      </c>
      <c r="D68" s="23">
        <v>193</v>
      </c>
      <c r="E68" s="23">
        <v>15</v>
      </c>
      <c r="F68" s="23">
        <v>172</v>
      </c>
      <c r="G68" s="73">
        <v>0</v>
      </c>
      <c r="H68" s="37">
        <v>0</v>
      </c>
      <c r="I68" s="37">
        <v>15</v>
      </c>
      <c r="J68" s="37">
        <v>15</v>
      </c>
      <c r="K68" s="37">
        <v>0</v>
      </c>
      <c r="L68" s="37">
        <v>10</v>
      </c>
      <c r="M68" s="37">
        <v>37</v>
      </c>
      <c r="N68" s="69">
        <v>35</v>
      </c>
      <c r="O68" s="37"/>
      <c r="P68" s="37"/>
      <c r="Q68" s="37"/>
      <c r="R68" s="61"/>
      <c r="S68" s="23">
        <f t="shared" si="3"/>
        <v>112</v>
      </c>
      <c r="U68" s="3">
        <f t="shared" si="0"/>
        <v>77</v>
      </c>
    </row>
    <row r="69" spans="2:21" s="3" customFormat="1" ht="20.100000000000001" customHeight="1" x14ac:dyDescent="0.15">
      <c r="B69" s="87"/>
      <c r="C69" s="10" t="s">
        <v>60</v>
      </c>
      <c r="D69" s="23">
        <v>42</v>
      </c>
      <c r="E69" s="23">
        <v>0</v>
      </c>
      <c r="F69" s="23">
        <v>98</v>
      </c>
      <c r="G69" s="73">
        <v>0</v>
      </c>
      <c r="H69" s="37">
        <v>26</v>
      </c>
      <c r="I69" s="37">
        <v>0</v>
      </c>
      <c r="J69" s="37">
        <v>0</v>
      </c>
      <c r="K69" s="37">
        <v>0</v>
      </c>
      <c r="L69" s="37">
        <v>0</v>
      </c>
      <c r="M69" s="37">
        <v>188</v>
      </c>
      <c r="N69" s="69">
        <v>213</v>
      </c>
      <c r="O69" s="37"/>
      <c r="P69" s="37"/>
      <c r="Q69" s="37"/>
      <c r="R69" s="61"/>
      <c r="S69" s="23">
        <f t="shared" si="3"/>
        <v>427</v>
      </c>
      <c r="U69" s="3">
        <f t="shared" si="0"/>
        <v>214</v>
      </c>
    </row>
    <row r="70" spans="2:21" s="3" customFormat="1" ht="20.100000000000001" customHeight="1" x14ac:dyDescent="0.15">
      <c r="B70" s="87"/>
      <c r="C70" s="10" t="s">
        <v>61</v>
      </c>
      <c r="D70" s="23">
        <v>405</v>
      </c>
      <c r="E70" s="23">
        <v>93</v>
      </c>
      <c r="F70" s="23">
        <v>94</v>
      </c>
      <c r="G70" s="73">
        <v>0</v>
      </c>
      <c r="H70" s="37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69">
        <v>54</v>
      </c>
      <c r="O70" s="37"/>
      <c r="P70" s="37"/>
      <c r="Q70" s="37"/>
      <c r="R70" s="61"/>
      <c r="S70" s="23">
        <f t="shared" si="3"/>
        <v>54</v>
      </c>
      <c r="U70" s="3">
        <f t="shared" ref="U70:U133" si="4">+G70+H70+I70+J70+K70+L70+M70</f>
        <v>0</v>
      </c>
    </row>
    <row r="71" spans="2:21" s="3" customFormat="1" ht="20.100000000000001" customHeight="1" x14ac:dyDescent="0.15">
      <c r="B71" s="87"/>
      <c r="C71" s="10" t="s">
        <v>62</v>
      </c>
      <c r="D71" s="23">
        <v>0</v>
      </c>
      <c r="E71" s="23">
        <v>65</v>
      </c>
      <c r="F71" s="23">
        <v>0</v>
      </c>
      <c r="G71" s="73">
        <v>0</v>
      </c>
      <c r="H71" s="37">
        <v>0</v>
      </c>
      <c r="I71" s="37">
        <v>0</v>
      </c>
      <c r="J71" s="37">
        <v>0</v>
      </c>
      <c r="K71" s="37">
        <v>0</v>
      </c>
      <c r="L71" s="37">
        <v>0</v>
      </c>
      <c r="M71" s="37">
        <v>0</v>
      </c>
      <c r="N71" s="69">
        <v>0</v>
      </c>
      <c r="O71" s="37"/>
      <c r="P71" s="37"/>
      <c r="Q71" s="37"/>
      <c r="R71" s="61"/>
      <c r="S71" s="23">
        <f t="shared" si="3"/>
        <v>0</v>
      </c>
      <c r="U71" s="3">
        <f t="shared" si="4"/>
        <v>0</v>
      </c>
    </row>
    <row r="72" spans="2:21" s="3" customFormat="1" ht="20.100000000000001" customHeight="1" x14ac:dyDescent="0.15">
      <c r="B72" s="87"/>
      <c r="C72" s="10" t="s">
        <v>63</v>
      </c>
      <c r="D72" s="23">
        <v>116</v>
      </c>
      <c r="E72" s="23">
        <v>2</v>
      </c>
      <c r="F72" s="23">
        <v>134</v>
      </c>
      <c r="G72" s="73">
        <v>0</v>
      </c>
      <c r="H72" s="37">
        <v>0</v>
      </c>
      <c r="I72" s="37">
        <v>0</v>
      </c>
      <c r="J72" s="37">
        <v>0</v>
      </c>
      <c r="K72" s="37">
        <v>0</v>
      </c>
      <c r="L72" s="37">
        <v>0</v>
      </c>
      <c r="M72" s="37">
        <v>0</v>
      </c>
      <c r="N72" s="69">
        <v>0</v>
      </c>
      <c r="O72" s="37"/>
      <c r="P72" s="37"/>
      <c r="Q72" s="37"/>
      <c r="R72" s="61"/>
      <c r="S72" s="23">
        <f t="shared" si="3"/>
        <v>0</v>
      </c>
      <c r="U72" s="3">
        <f t="shared" si="4"/>
        <v>0</v>
      </c>
    </row>
    <row r="73" spans="2:21" s="3" customFormat="1" ht="20.100000000000001" customHeight="1" x14ac:dyDescent="0.15">
      <c r="B73" s="87"/>
      <c r="C73" s="10" t="s">
        <v>64</v>
      </c>
      <c r="D73" s="23">
        <v>0</v>
      </c>
      <c r="E73" s="23">
        <v>0</v>
      </c>
      <c r="F73" s="23">
        <v>125</v>
      </c>
      <c r="G73" s="73">
        <v>0</v>
      </c>
      <c r="H73" s="37">
        <v>0</v>
      </c>
      <c r="I73" s="37">
        <v>0</v>
      </c>
      <c r="J73" s="37">
        <v>355</v>
      </c>
      <c r="K73" s="37">
        <v>0</v>
      </c>
      <c r="L73" s="37">
        <v>0</v>
      </c>
      <c r="M73" s="37">
        <v>80</v>
      </c>
      <c r="N73" s="69">
        <v>8</v>
      </c>
      <c r="O73" s="37"/>
      <c r="P73" s="37"/>
      <c r="Q73" s="37"/>
      <c r="R73" s="61"/>
      <c r="S73" s="23">
        <f t="shared" si="3"/>
        <v>443</v>
      </c>
      <c r="U73" s="3">
        <f t="shared" si="4"/>
        <v>435</v>
      </c>
    </row>
    <row r="74" spans="2:21" s="3" customFormat="1" ht="20.100000000000001" customHeight="1" x14ac:dyDescent="0.15">
      <c r="B74" s="87"/>
      <c r="C74" s="10" t="s">
        <v>65</v>
      </c>
      <c r="D74" s="23">
        <v>171</v>
      </c>
      <c r="E74" s="23">
        <v>355</v>
      </c>
      <c r="F74" s="23">
        <v>1124</v>
      </c>
      <c r="G74" s="73">
        <v>37</v>
      </c>
      <c r="H74" s="37">
        <v>0</v>
      </c>
      <c r="I74" s="37">
        <v>24</v>
      </c>
      <c r="J74" s="37">
        <v>68</v>
      </c>
      <c r="K74" s="37">
        <v>140</v>
      </c>
      <c r="L74" s="37">
        <v>71</v>
      </c>
      <c r="M74" s="37">
        <v>0</v>
      </c>
      <c r="N74" s="69">
        <v>0</v>
      </c>
      <c r="O74" s="37"/>
      <c r="P74" s="37"/>
      <c r="Q74" s="37"/>
      <c r="R74" s="61"/>
      <c r="S74" s="23">
        <f t="shared" si="3"/>
        <v>340</v>
      </c>
      <c r="U74" s="3">
        <f t="shared" si="4"/>
        <v>340</v>
      </c>
    </row>
    <row r="75" spans="2:21" s="3" customFormat="1" ht="19.5" customHeight="1" thickBot="1" x14ac:dyDescent="0.2">
      <c r="B75" s="88"/>
      <c r="C75" s="11" t="s">
        <v>66</v>
      </c>
      <c r="D75" s="24">
        <v>369</v>
      </c>
      <c r="E75" s="24">
        <v>334</v>
      </c>
      <c r="F75" s="24">
        <v>164</v>
      </c>
      <c r="G75" s="74">
        <v>0</v>
      </c>
      <c r="H75" s="38">
        <v>61</v>
      </c>
      <c r="I75" s="38">
        <v>0</v>
      </c>
      <c r="J75" s="38">
        <v>146</v>
      </c>
      <c r="K75" s="38">
        <v>0</v>
      </c>
      <c r="L75" s="38">
        <v>0</v>
      </c>
      <c r="M75" s="38">
        <v>0</v>
      </c>
      <c r="N75" s="70">
        <v>0</v>
      </c>
      <c r="O75" s="38"/>
      <c r="P75" s="38"/>
      <c r="Q75" s="38"/>
      <c r="R75" s="62"/>
      <c r="S75" s="41">
        <f t="shared" si="3"/>
        <v>207</v>
      </c>
      <c r="U75" s="3">
        <f t="shared" si="4"/>
        <v>207</v>
      </c>
    </row>
    <row r="76" spans="2:21" s="3" customFormat="1" ht="20.100000000000001" customHeight="1" thickBot="1" x14ac:dyDescent="0.2">
      <c r="B76" s="82" t="s">
        <v>330</v>
      </c>
      <c r="C76" s="83"/>
      <c r="D76" s="21">
        <v>6127</v>
      </c>
      <c r="E76" s="21">
        <v>4710</v>
      </c>
      <c r="F76" s="21">
        <v>8021</v>
      </c>
      <c r="G76" s="56">
        <v>314</v>
      </c>
      <c r="H76" s="56">
        <v>337</v>
      </c>
      <c r="I76" s="56">
        <v>570</v>
      </c>
      <c r="J76" s="56">
        <v>1413</v>
      </c>
      <c r="K76" s="2">
        <v>907</v>
      </c>
      <c r="L76" s="2">
        <v>546</v>
      </c>
      <c r="M76" s="2">
        <v>456</v>
      </c>
      <c r="N76" s="80">
        <v>711</v>
      </c>
      <c r="O76" s="2"/>
      <c r="P76" s="2"/>
      <c r="Q76" s="2"/>
      <c r="R76" s="63"/>
      <c r="S76" s="49">
        <f t="shared" si="3"/>
        <v>5254</v>
      </c>
      <c r="U76" s="3">
        <f t="shared" si="4"/>
        <v>4543</v>
      </c>
    </row>
    <row r="77" spans="2:21" s="3" customFormat="1" ht="20.100000000000001" customHeight="1" thickBot="1" x14ac:dyDescent="0.2">
      <c r="B77" s="6"/>
      <c r="C77" s="5"/>
      <c r="U77" s="3">
        <f t="shared" si="4"/>
        <v>0</v>
      </c>
    </row>
    <row r="78" spans="2:21" s="3" customFormat="1" ht="20.100000000000001" customHeight="1" x14ac:dyDescent="0.15">
      <c r="B78" s="86" t="s">
        <v>317</v>
      </c>
      <c r="C78" s="12" t="s">
        <v>67</v>
      </c>
      <c r="D78" s="22">
        <v>475</v>
      </c>
      <c r="E78" s="22">
        <v>537</v>
      </c>
      <c r="F78" s="22">
        <v>789</v>
      </c>
      <c r="G78" s="55">
        <v>0</v>
      </c>
      <c r="H78" s="40">
        <v>126</v>
      </c>
      <c r="I78" s="40">
        <v>24</v>
      </c>
      <c r="J78" s="40">
        <v>0</v>
      </c>
      <c r="K78" s="40">
        <v>110</v>
      </c>
      <c r="L78" s="40">
        <v>70</v>
      </c>
      <c r="M78" s="40">
        <v>123</v>
      </c>
      <c r="N78" s="68">
        <v>26</v>
      </c>
      <c r="O78" s="40"/>
      <c r="P78" s="40"/>
      <c r="Q78" s="40"/>
      <c r="R78" s="60"/>
      <c r="S78" s="22">
        <f t="shared" ref="S78:S85" si="5">SUM(G78:R78)</f>
        <v>479</v>
      </c>
      <c r="U78" s="3">
        <f t="shared" si="4"/>
        <v>453</v>
      </c>
    </row>
    <row r="79" spans="2:21" s="3" customFormat="1" ht="20.100000000000001" customHeight="1" x14ac:dyDescent="0.15">
      <c r="B79" s="87"/>
      <c r="C79" s="10" t="s">
        <v>68</v>
      </c>
      <c r="D79" s="23">
        <v>525</v>
      </c>
      <c r="E79" s="23">
        <v>792</v>
      </c>
      <c r="F79" s="23">
        <v>438</v>
      </c>
      <c r="G79" s="73">
        <v>0</v>
      </c>
      <c r="H79" s="37">
        <v>260</v>
      </c>
      <c r="I79" s="37">
        <v>0</v>
      </c>
      <c r="J79" s="37">
        <v>74</v>
      </c>
      <c r="K79" s="37">
        <v>0</v>
      </c>
      <c r="L79" s="37">
        <v>41</v>
      </c>
      <c r="M79" s="37">
        <v>0</v>
      </c>
      <c r="N79" s="69">
        <v>11</v>
      </c>
      <c r="O79" s="37"/>
      <c r="P79" s="37"/>
      <c r="Q79" s="37"/>
      <c r="R79" s="61"/>
      <c r="S79" s="23">
        <f t="shared" si="5"/>
        <v>386</v>
      </c>
      <c r="U79" s="3">
        <f t="shared" si="4"/>
        <v>375</v>
      </c>
    </row>
    <row r="80" spans="2:21" s="3" customFormat="1" ht="20.100000000000001" customHeight="1" x14ac:dyDescent="0.15">
      <c r="B80" s="87"/>
      <c r="C80" s="10" t="s">
        <v>69</v>
      </c>
      <c r="D80" s="23">
        <v>803</v>
      </c>
      <c r="E80" s="23">
        <v>550</v>
      </c>
      <c r="F80" s="23">
        <v>723</v>
      </c>
      <c r="G80" s="73">
        <v>94</v>
      </c>
      <c r="H80" s="37">
        <v>0</v>
      </c>
      <c r="I80" s="37">
        <v>140</v>
      </c>
      <c r="J80" s="37">
        <v>217</v>
      </c>
      <c r="K80" s="37">
        <v>1438</v>
      </c>
      <c r="L80" s="37">
        <v>90</v>
      </c>
      <c r="M80" s="37">
        <v>81</v>
      </c>
      <c r="N80" s="69">
        <v>111</v>
      </c>
      <c r="O80" s="37"/>
      <c r="P80" s="37"/>
      <c r="Q80" s="37"/>
      <c r="R80" s="61"/>
      <c r="S80" s="23">
        <f t="shared" si="5"/>
        <v>2171</v>
      </c>
      <c r="U80" s="3">
        <f t="shared" si="4"/>
        <v>2060</v>
      </c>
    </row>
    <row r="81" spans="2:21" s="3" customFormat="1" ht="20.100000000000001" customHeight="1" x14ac:dyDescent="0.15">
      <c r="B81" s="87"/>
      <c r="C81" s="17" t="s">
        <v>70</v>
      </c>
      <c r="D81" s="41">
        <v>206</v>
      </c>
      <c r="E81" s="41">
        <v>289</v>
      </c>
      <c r="F81" s="41">
        <v>566</v>
      </c>
      <c r="G81" s="76">
        <v>0</v>
      </c>
      <c r="H81" s="42">
        <v>0</v>
      </c>
      <c r="I81" s="42">
        <v>24</v>
      </c>
      <c r="J81" s="42">
        <v>0</v>
      </c>
      <c r="K81" s="42">
        <v>20</v>
      </c>
      <c r="L81" s="42">
        <v>0</v>
      </c>
      <c r="M81" s="42">
        <v>0</v>
      </c>
      <c r="N81" s="72">
        <v>0</v>
      </c>
      <c r="O81" s="42"/>
      <c r="P81" s="42"/>
      <c r="Q81" s="42"/>
      <c r="R81" s="65"/>
      <c r="S81" s="23">
        <f t="shared" si="5"/>
        <v>44</v>
      </c>
      <c r="U81" s="3">
        <f t="shared" si="4"/>
        <v>44</v>
      </c>
    </row>
    <row r="82" spans="2:21" s="3" customFormat="1" ht="20.100000000000001" customHeight="1" x14ac:dyDescent="0.15">
      <c r="B82" s="87"/>
      <c r="C82" s="10" t="s">
        <v>71</v>
      </c>
      <c r="D82" s="23">
        <v>161</v>
      </c>
      <c r="E82" s="23">
        <v>388</v>
      </c>
      <c r="F82" s="23">
        <v>698</v>
      </c>
      <c r="G82" s="73">
        <v>65</v>
      </c>
      <c r="H82" s="37">
        <v>0</v>
      </c>
      <c r="I82" s="37">
        <v>0</v>
      </c>
      <c r="J82" s="37">
        <v>0</v>
      </c>
      <c r="K82" s="37">
        <v>55</v>
      </c>
      <c r="L82" s="37">
        <v>8</v>
      </c>
      <c r="M82" s="37">
        <v>9</v>
      </c>
      <c r="N82" s="69">
        <v>0</v>
      </c>
      <c r="O82" s="37"/>
      <c r="P82" s="37"/>
      <c r="Q82" s="37"/>
      <c r="R82" s="61"/>
      <c r="S82" s="23">
        <f t="shared" si="5"/>
        <v>137</v>
      </c>
      <c r="U82" s="3">
        <f t="shared" si="4"/>
        <v>137</v>
      </c>
    </row>
    <row r="83" spans="2:21" s="3" customFormat="1" ht="20.100000000000001" customHeight="1" x14ac:dyDescent="0.15">
      <c r="B83" s="87"/>
      <c r="C83" s="10" t="s">
        <v>72</v>
      </c>
      <c r="D83" s="23">
        <v>126</v>
      </c>
      <c r="E83" s="23">
        <v>298</v>
      </c>
      <c r="F83" s="23">
        <v>240</v>
      </c>
      <c r="G83" s="73">
        <v>0</v>
      </c>
      <c r="H83" s="37">
        <v>30</v>
      </c>
      <c r="I83" s="37">
        <v>0</v>
      </c>
      <c r="J83" s="37">
        <v>0</v>
      </c>
      <c r="K83" s="37">
        <v>0</v>
      </c>
      <c r="L83" s="37">
        <v>0</v>
      </c>
      <c r="M83" s="37">
        <v>0</v>
      </c>
      <c r="N83" s="69">
        <v>39</v>
      </c>
      <c r="O83" s="37"/>
      <c r="P83" s="37"/>
      <c r="Q83" s="37"/>
      <c r="R83" s="61"/>
      <c r="S83" s="23">
        <f t="shared" si="5"/>
        <v>69</v>
      </c>
      <c r="U83" s="3">
        <f t="shared" si="4"/>
        <v>30</v>
      </c>
    </row>
    <row r="84" spans="2:21" s="3" customFormat="1" ht="19.5" customHeight="1" thickBot="1" x14ac:dyDescent="0.2">
      <c r="B84" s="88"/>
      <c r="C84" s="11" t="s">
        <v>73</v>
      </c>
      <c r="D84" s="24">
        <v>162</v>
      </c>
      <c r="E84" s="24">
        <v>87</v>
      </c>
      <c r="F84" s="24">
        <v>109</v>
      </c>
      <c r="G84" s="74">
        <v>6</v>
      </c>
      <c r="H84" s="38">
        <v>0</v>
      </c>
      <c r="I84" s="38">
        <v>8</v>
      </c>
      <c r="J84" s="38">
        <v>0</v>
      </c>
      <c r="K84" s="38">
        <v>0</v>
      </c>
      <c r="L84" s="38">
        <v>0</v>
      </c>
      <c r="M84" s="38">
        <v>0</v>
      </c>
      <c r="N84" s="70">
        <v>3</v>
      </c>
      <c r="O84" s="38"/>
      <c r="P84" s="38"/>
      <c r="Q84" s="38"/>
      <c r="R84" s="62"/>
      <c r="S84" s="41">
        <f t="shared" si="5"/>
        <v>17</v>
      </c>
      <c r="U84" s="3">
        <f t="shared" si="4"/>
        <v>14</v>
      </c>
    </row>
    <row r="85" spans="2:21" s="3" customFormat="1" ht="20.100000000000001" customHeight="1" thickBot="1" x14ac:dyDescent="0.2">
      <c r="B85" s="82" t="s">
        <v>331</v>
      </c>
      <c r="C85" s="83"/>
      <c r="D85" s="21">
        <v>2458</v>
      </c>
      <c r="E85" s="21">
        <v>2941</v>
      </c>
      <c r="F85" s="21">
        <v>3563</v>
      </c>
      <c r="G85" s="56">
        <v>165</v>
      </c>
      <c r="H85" s="56">
        <v>416</v>
      </c>
      <c r="I85" s="56">
        <v>196</v>
      </c>
      <c r="J85" s="56">
        <v>291</v>
      </c>
      <c r="K85" s="2">
        <v>1623</v>
      </c>
      <c r="L85" s="2">
        <v>209</v>
      </c>
      <c r="M85" s="2">
        <v>213</v>
      </c>
      <c r="N85" s="80">
        <v>190</v>
      </c>
      <c r="O85" s="2"/>
      <c r="P85" s="2"/>
      <c r="Q85" s="2"/>
      <c r="R85" s="63"/>
      <c r="S85" s="49">
        <f t="shared" si="5"/>
        <v>3303</v>
      </c>
      <c r="U85" s="3">
        <f t="shared" si="4"/>
        <v>3113</v>
      </c>
    </row>
    <row r="86" spans="2:21" s="3" customFormat="1" ht="20.100000000000001" customHeight="1" thickBot="1" x14ac:dyDescent="0.2">
      <c r="B86" s="6"/>
      <c r="C86" s="5"/>
      <c r="U86" s="3">
        <f t="shared" si="4"/>
        <v>0</v>
      </c>
    </row>
    <row r="87" spans="2:21" s="3" customFormat="1" ht="20.100000000000001" customHeight="1" x14ac:dyDescent="0.15">
      <c r="B87" s="86" t="s">
        <v>344</v>
      </c>
      <c r="C87" s="19" t="s">
        <v>333</v>
      </c>
      <c r="D87" s="22">
        <v>206</v>
      </c>
      <c r="E87" s="22">
        <v>935</v>
      </c>
      <c r="F87" s="22">
        <v>1505</v>
      </c>
      <c r="G87" s="55">
        <v>0</v>
      </c>
      <c r="H87" s="40">
        <v>0</v>
      </c>
      <c r="I87" s="40">
        <v>52</v>
      </c>
      <c r="J87" s="40">
        <v>0</v>
      </c>
      <c r="K87" s="40">
        <v>173</v>
      </c>
      <c r="L87" s="40">
        <v>306</v>
      </c>
      <c r="M87" s="40">
        <v>0</v>
      </c>
      <c r="N87" s="68">
        <v>9</v>
      </c>
      <c r="O87" s="40"/>
      <c r="P87" s="40"/>
      <c r="Q87" s="40"/>
      <c r="R87" s="60"/>
      <c r="S87" s="22">
        <f t="shared" ref="S87:S107" si="6">SUM(G87:R87)</f>
        <v>540</v>
      </c>
      <c r="U87" s="3">
        <f t="shared" si="4"/>
        <v>531</v>
      </c>
    </row>
    <row r="88" spans="2:21" s="3" customFormat="1" ht="20.100000000000001" customHeight="1" x14ac:dyDescent="0.15">
      <c r="B88" s="91"/>
      <c r="C88" s="13" t="s">
        <v>61</v>
      </c>
      <c r="D88" s="23">
        <v>0</v>
      </c>
      <c r="E88" s="23">
        <v>156</v>
      </c>
      <c r="F88" s="23">
        <v>659</v>
      </c>
      <c r="G88" s="73">
        <v>0</v>
      </c>
      <c r="H88" s="37">
        <v>0</v>
      </c>
      <c r="I88" s="37">
        <v>0</v>
      </c>
      <c r="J88" s="37">
        <v>0</v>
      </c>
      <c r="K88" s="37">
        <v>0</v>
      </c>
      <c r="L88" s="37">
        <v>140</v>
      </c>
      <c r="M88" s="37">
        <v>87</v>
      </c>
      <c r="N88" s="69">
        <v>0</v>
      </c>
      <c r="O88" s="37"/>
      <c r="P88" s="37"/>
      <c r="Q88" s="37"/>
      <c r="R88" s="61"/>
      <c r="S88" s="23">
        <f t="shared" si="6"/>
        <v>227</v>
      </c>
      <c r="U88" s="3">
        <f t="shared" si="4"/>
        <v>227</v>
      </c>
    </row>
    <row r="89" spans="2:21" s="3" customFormat="1" ht="20.100000000000001" customHeight="1" x14ac:dyDescent="0.15">
      <c r="B89" s="91"/>
      <c r="C89" s="13" t="s">
        <v>1</v>
      </c>
      <c r="D89" s="23">
        <v>164</v>
      </c>
      <c r="E89" s="23">
        <v>27</v>
      </c>
      <c r="F89" s="23">
        <v>574</v>
      </c>
      <c r="G89" s="73">
        <v>0</v>
      </c>
      <c r="H89" s="37">
        <v>0</v>
      </c>
      <c r="I89" s="37">
        <v>0</v>
      </c>
      <c r="J89" s="37">
        <v>0</v>
      </c>
      <c r="K89" s="37">
        <v>0</v>
      </c>
      <c r="L89" s="37">
        <v>0</v>
      </c>
      <c r="M89" s="37">
        <v>0</v>
      </c>
      <c r="N89" s="69">
        <v>9</v>
      </c>
      <c r="O89" s="37"/>
      <c r="P89" s="37"/>
      <c r="Q89" s="37"/>
      <c r="R89" s="61"/>
      <c r="S89" s="23">
        <f t="shared" si="6"/>
        <v>9</v>
      </c>
      <c r="U89" s="3">
        <f t="shared" si="4"/>
        <v>0</v>
      </c>
    </row>
    <row r="90" spans="2:21" s="3" customFormat="1" ht="20.100000000000001" customHeight="1" thickBot="1" x14ac:dyDescent="0.2">
      <c r="B90" s="91"/>
      <c r="C90" s="14" t="s">
        <v>53</v>
      </c>
      <c r="D90" s="24">
        <v>42</v>
      </c>
      <c r="E90" s="24">
        <v>752</v>
      </c>
      <c r="F90" s="24">
        <v>272</v>
      </c>
      <c r="G90" s="74">
        <v>0</v>
      </c>
      <c r="H90" s="38">
        <v>0</v>
      </c>
      <c r="I90" s="38">
        <v>52</v>
      </c>
      <c r="J90" s="38">
        <v>0</v>
      </c>
      <c r="K90" s="38">
        <v>173</v>
      </c>
      <c r="L90" s="38">
        <v>166</v>
      </c>
      <c r="M90" s="38">
        <v>87</v>
      </c>
      <c r="N90" s="70">
        <v>0</v>
      </c>
      <c r="O90" s="38"/>
      <c r="P90" s="38"/>
      <c r="Q90" s="38"/>
      <c r="R90" s="62"/>
      <c r="S90" s="41">
        <f t="shared" si="6"/>
        <v>478</v>
      </c>
      <c r="U90" s="3">
        <f t="shared" si="4"/>
        <v>478</v>
      </c>
    </row>
    <row r="91" spans="2:21" s="3" customFormat="1" ht="20.100000000000001" customHeight="1" x14ac:dyDescent="0.15">
      <c r="B91" s="91"/>
      <c r="C91" s="9" t="s">
        <v>74</v>
      </c>
      <c r="D91" s="25">
        <v>20</v>
      </c>
      <c r="E91" s="25">
        <v>253</v>
      </c>
      <c r="F91" s="25">
        <v>209</v>
      </c>
      <c r="G91" s="75">
        <v>0</v>
      </c>
      <c r="H91" s="36">
        <v>9</v>
      </c>
      <c r="I91" s="36">
        <v>0</v>
      </c>
      <c r="J91" s="36">
        <v>8</v>
      </c>
      <c r="K91" s="36">
        <v>0</v>
      </c>
      <c r="L91" s="36">
        <v>8</v>
      </c>
      <c r="M91" s="36">
        <v>0</v>
      </c>
      <c r="N91" s="71">
        <v>14</v>
      </c>
      <c r="O91" s="36"/>
      <c r="P91" s="36"/>
      <c r="Q91" s="36"/>
      <c r="R91" s="64"/>
      <c r="S91" s="22">
        <f t="shared" si="6"/>
        <v>39</v>
      </c>
      <c r="U91" s="3">
        <f t="shared" si="4"/>
        <v>25</v>
      </c>
    </row>
    <row r="92" spans="2:21" s="3" customFormat="1" ht="20.100000000000001" customHeight="1" x14ac:dyDescent="0.15">
      <c r="B92" s="91"/>
      <c r="C92" s="10" t="s">
        <v>75</v>
      </c>
      <c r="D92" s="23">
        <v>893</v>
      </c>
      <c r="E92" s="23">
        <v>178</v>
      </c>
      <c r="F92" s="23">
        <v>220</v>
      </c>
      <c r="G92" s="73">
        <v>0</v>
      </c>
      <c r="H92" s="37">
        <v>0</v>
      </c>
      <c r="I92" s="37">
        <v>0</v>
      </c>
      <c r="J92" s="37">
        <v>115</v>
      </c>
      <c r="K92" s="37">
        <v>0</v>
      </c>
      <c r="L92" s="37">
        <v>0</v>
      </c>
      <c r="M92" s="37">
        <v>0</v>
      </c>
      <c r="N92" s="69">
        <v>0</v>
      </c>
      <c r="O92" s="37"/>
      <c r="P92" s="37"/>
      <c r="Q92" s="37"/>
      <c r="R92" s="61"/>
      <c r="S92" s="25">
        <f t="shared" si="6"/>
        <v>115</v>
      </c>
      <c r="U92" s="3">
        <f t="shared" si="4"/>
        <v>115</v>
      </c>
    </row>
    <row r="93" spans="2:21" s="3" customFormat="1" ht="20.100000000000001" customHeight="1" x14ac:dyDescent="0.15">
      <c r="B93" s="91"/>
      <c r="C93" s="10" t="s">
        <v>76</v>
      </c>
      <c r="D93" s="23">
        <v>54</v>
      </c>
      <c r="E93" s="23">
        <v>160</v>
      </c>
      <c r="F93" s="23">
        <v>202</v>
      </c>
      <c r="G93" s="73">
        <v>0</v>
      </c>
      <c r="H93" s="37">
        <v>0</v>
      </c>
      <c r="I93" s="37">
        <v>0</v>
      </c>
      <c r="J93" s="37">
        <v>0</v>
      </c>
      <c r="K93" s="37">
        <v>0</v>
      </c>
      <c r="L93" s="37">
        <v>0</v>
      </c>
      <c r="M93" s="37">
        <v>0</v>
      </c>
      <c r="N93" s="69">
        <v>0</v>
      </c>
      <c r="O93" s="37"/>
      <c r="P93" s="37"/>
      <c r="Q93" s="37"/>
      <c r="R93" s="61"/>
      <c r="S93" s="23">
        <f t="shared" si="6"/>
        <v>0</v>
      </c>
      <c r="U93" s="3">
        <f t="shared" si="4"/>
        <v>0</v>
      </c>
    </row>
    <row r="94" spans="2:21" s="3" customFormat="1" ht="20.100000000000001" customHeight="1" x14ac:dyDescent="0.15">
      <c r="B94" s="91"/>
      <c r="C94" s="10" t="s">
        <v>77</v>
      </c>
      <c r="D94" s="23">
        <v>667</v>
      </c>
      <c r="E94" s="23">
        <v>551</v>
      </c>
      <c r="F94" s="23">
        <v>507</v>
      </c>
      <c r="G94" s="73">
        <v>28</v>
      </c>
      <c r="H94" s="37">
        <v>0</v>
      </c>
      <c r="I94" s="37">
        <v>36</v>
      </c>
      <c r="J94" s="37">
        <v>0</v>
      </c>
      <c r="K94" s="37">
        <v>0</v>
      </c>
      <c r="L94" s="37">
        <v>36</v>
      </c>
      <c r="M94" s="37">
        <v>21</v>
      </c>
      <c r="N94" s="69">
        <v>0</v>
      </c>
      <c r="O94" s="37"/>
      <c r="P94" s="37"/>
      <c r="Q94" s="37"/>
      <c r="R94" s="61"/>
      <c r="S94" s="23">
        <f t="shared" si="6"/>
        <v>121</v>
      </c>
      <c r="U94" s="3">
        <f t="shared" si="4"/>
        <v>121</v>
      </c>
    </row>
    <row r="95" spans="2:21" s="3" customFormat="1" ht="20.100000000000001" customHeight="1" x14ac:dyDescent="0.15">
      <c r="B95" s="91"/>
      <c r="C95" s="10" t="s">
        <v>78</v>
      </c>
      <c r="D95" s="23">
        <v>0</v>
      </c>
      <c r="E95" s="23">
        <v>65</v>
      </c>
      <c r="F95" s="23">
        <v>154</v>
      </c>
      <c r="G95" s="73">
        <v>0</v>
      </c>
      <c r="H95" s="37">
        <v>0</v>
      </c>
      <c r="I95" s="37">
        <v>0</v>
      </c>
      <c r="J95" s="37">
        <v>38</v>
      </c>
      <c r="K95" s="37">
        <v>55</v>
      </c>
      <c r="L95" s="37">
        <v>0</v>
      </c>
      <c r="M95" s="37">
        <v>0</v>
      </c>
      <c r="N95" s="69">
        <v>0</v>
      </c>
      <c r="O95" s="37"/>
      <c r="P95" s="37"/>
      <c r="Q95" s="37"/>
      <c r="R95" s="61"/>
      <c r="S95" s="23">
        <f t="shared" si="6"/>
        <v>93</v>
      </c>
      <c r="U95" s="3">
        <f t="shared" si="4"/>
        <v>93</v>
      </c>
    </row>
    <row r="96" spans="2:21" s="3" customFormat="1" ht="20.100000000000001" customHeight="1" x14ac:dyDescent="0.15">
      <c r="B96" s="91"/>
      <c r="C96" s="10" t="s">
        <v>79</v>
      </c>
      <c r="D96" s="23">
        <v>659</v>
      </c>
      <c r="E96" s="23">
        <v>183</v>
      </c>
      <c r="F96" s="23">
        <v>94</v>
      </c>
      <c r="G96" s="73">
        <v>0</v>
      </c>
      <c r="H96" s="37">
        <v>0</v>
      </c>
      <c r="I96" s="37">
        <v>0</v>
      </c>
      <c r="J96" s="37">
        <v>0</v>
      </c>
      <c r="K96" s="37">
        <v>6</v>
      </c>
      <c r="L96" s="37">
        <v>0</v>
      </c>
      <c r="M96" s="37">
        <v>0</v>
      </c>
      <c r="N96" s="69">
        <v>0</v>
      </c>
      <c r="O96" s="37"/>
      <c r="P96" s="37"/>
      <c r="Q96" s="37"/>
      <c r="R96" s="61"/>
      <c r="S96" s="23">
        <f t="shared" si="6"/>
        <v>6</v>
      </c>
      <c r="U96" s="3">
        <f t="shared" si="4"/>
        <v>6</v>
      </c>
    </row>
    <row r="97" spans="2:21" s="3" customFormat="1" ht="20.100000000000001" customHeight="1" x14ac:dyDescent="0.15">
      <c r="B97" s="91"/>
      <c r="C97" s="10" t="s">
        <v>80</v>
      </c>
      <c r="D97" s="23">
        <v>0</v>
      </c>
      <c r="E97" s="23">
        <v>29</v>
      </c>
      <c r="F97" s="23">
        <v>6</v>
      </c>
      <c r="G97" s="73">
        <v>0</v>
      </c>
      <c r="H97" s="37">
        <v>0</v>
      </c>
      <c r="I97" s="37">
        <v>0</v>
      </c>
      <c r="J97" s="37">
        <v>0</v>
      </c>
      <c r="K97" s="37">
        <v>0</v>
      </c>
      <c r="L97" s="37">
        <v>0</v>
      </c>
      <c r="M97" s="37">
        <v>0</v>
      </c>
      <c r="N97" s="69">
        <v>0</v>
      </c>
      <c r="O97" s="37"/>
      <c r="P97" s="37"/>
      <c r="Q97" s="37"/>
      <c r="R97" s="61"/>
      <c r="S97" s="23">
        <f t="shared" si="6"/>
        <v>0</v>
      </c>
      <c r="U97" s="3">
        <f t="shared" si="4"/>
        <v>0</v>
      </c>
    </row>
    <row r="98" spans="2:21" s="3" customFormat="1" ht="20.100000000000001" customHeight="1" x14ac:dyDescent="0.15">
      <c r="B98" s="91"/>
      <c r="C98" s="10" t="s">
        <v>81</v>
      </c>
      <c r="D98" s="23">
        <v>0</v>
      </c>
      <c r="E98" s="23">
        <v>0</v>
      </c>
      <c r="F98" s="23">
        <v>239</v>
      </c>
      <c r="G98" s="73">
        <v>0</v>
      </c>
      <c r="H98" s="37">
        <v>0</v>
      </c>
      <c r="I98" s="37">
        <v>0</v>
      </c>
      <c r="J98" s="37">
        <v>0</v>
      </c>
      <c r="K98" s="37">
        <v>0</v>
      </c>
      <c r="L98" s="37">
        <v>0</v>
      </c>
      <c r="M98" s="37">
        <v>0</v>
      </c>
      <c r="N98" s="69">
        <v>0</v>
      </c>
      <c r="O98" s="37"/>
      <c r="P98" s="37"/>
      <c r="Q98" s="37"/>
      <c r="R98" s="61"/>
      <c r="S98" s="23">
        <f t="shared" si="6"/>
        <v>0</v>
      </c>
      <c r="U98" s="3">
        <f t="shared" si="4"/>
        <v>0</v>
      </c>
    </row>
    <row r="99" spans="2:21" s="3" customFormat="1" ht="20.100000000000001" customHeight="1" x14ac:dyDescent="0.15">
      <c r="B99" s="91"/>
      <c r="C99" s="10" t="s">
        <v>82</v>
      </c>
      <c r="D99" s="23">
        <v>81</v>
      </c>
      <c r="E99" s="23">
        <v>0</v>
      </c>
      <c r="F99" s="23">
        <v>81</v>
      </c>
      <c r="G99" s="73">
        <v>0</v>
      </c>
      <c r="H99" s="37">
        <v>0</v>
      </c>
      <c r="I99" s="37">
        <v>0</v>
      </c>
      <c r="J99" s="37">
        <v>0</v>
      </c>
      <c r="K99" s="37">
        <v>0</v>
      </c>
      <c r="L99" s="37">
        <v>0</v>
      </c>
      <c r="M99" s="37">
        <v>0</v>
      </c>
      <c r="N99" s="69">
        <v>0</v>
      </c>
      <c r="O99" s="37"/>
      <c r="P99" s="37"/>
      <c r="Q99" s="37"/>
      <c r="R99" s="61"/>
      <c r="S99" s="23">
        <f t="shared" si="6"/>
        <v>0</v>
      </c>
      <c r="U99" s="3">
        <f t="shared" si="4"/>
        <v>0</v>
      </c>
    </row>
    <row r="100" spans="2:21" s="3" customFormat="1" ht="20.100000000000001" customHeight="1" x14ac:dyDescent="0.15">
      <c r="B100" s="91"/>
      <c r="C100" s="10" t="s">
        <v>83</v>
      </c>
      <c r="D100" s="23">
        <v>0</v>
      </c>
      <c r="E100" s="23">
        <v>170</v>
      </c>
      <c r="F100" s="23">
        <v>263</v>
      </c>
      <c r="G100" s="73">
        <v>0</v>
      </c>
      <c r="H100" s="37">
        <v>0</v>
      </c>
      <c r="I100" s="37">
        <v>0</v>
      </c>
      <c r="J100" s="37">
        <v>0</v>
      </c>
      <c r="K100" s="37">
        <v>0</v>
      </c>
      <c r="L100" s="37">
        <v>0</v>
      </c>
      <c r="M100" s="37">
        <v>0</v>
      </c>
      <c r="N100" s="69">
        <v>0</v>
      </c>
      <c r="O100" s="37"/>
      <c r="P100" s="37"/>
      <c r="Q100" s="37"/>
      <c r="R100" s="61"/>
      <c r="S100" s="23">
        <f t="shared" si="6"/>
        <v>0</v>
      </c>
      <c r="U100" s="3">
        <f t="shared" si="4"/>
        <v>0</v>
      </c>
    </row>
    <row r="101" spans="2:21" s="3" customFormat="1" ht="20.100000000000001" customHeight="1" x14ac:dyDescent="0.15">
      <c r="B101" s="91"/>
      <c r="C101" s="10" t="s">
        <v>84</v>
      </c>
      <c r="D101" s="23">
        <v>70</v>
      </c>
      <c r="E101" s="23">
        <v>222</v>
      </c>
      <c r="F101" s="23">
        <v>371</v>
      </c>
      <c r="G101" s="73">
        <v>0</v>
      </c>
      <c r="H101" s="37">
        <v>132</v>
      </c>
      <c r="I101" s="37">
        <v>72</v>
      </c>
      <c r="J101" s="37">
        <v>0</v>
      </c>
      <c r="K101" s="37">
        <v>12</v>
      </c>
      <c r="L101" s="37">
        <v>24</v>
      </c>
      <c r="M101" s="37">
        <v>66</v>
      </c>
      <c r="N101" s="69">
        <v>0</v>
      </c>
      <c r="O101" s="37"/>
      <c r="P101" s="37"/>
      <c r="Q101" s="37"/>
      <c r="R101" s="61"/>
      <c r="S101" s="23">
        <f t="shared" si="6"/>
        <v>306</v>
      </c>
      <c r="U101" s="3">
        <f t="shared" si="4"/>
        <v>306</v>
      </c>
    </row>
    <row r="102" spans="2:21" s="3" customFormat="1" ht="20.100000000000001" customHeight="1" x14ac:dyDescent="0.15">
      <c r="B102" s="91"/>
      <c r="C102" s="10" t="s">
        <v>85</v>
      </c>
      <c r="D102" s="23">
        <v>58</v>
      </c>
      <c r="E102" s="23">
        <v>0</v>
      </c>
      <c r="F102" s="23">
        <v>79</v>
      </c>
      <c r="G102" s="73">
        <v>0</v>
      </c>
      <c r="H102" s="37">
        <v>0</v>
      </c>
      <c r="I102" s="37">
        <v>0</v>
      </c>
      <c r="J102" s="37">
        <v>0</v>
      </c>
      <c r="K102" s="37">
        <v>0</v>
      </c>
      <c r="L102" s="37">
        <v>0</v>
      </c>
      <c r="M102" s="37">
        <v>0</v>
      </c>
      <c r="N102" s="69">
        <v>0</v>
      </c>
      <c r="O102" s="37"/>
      <c r="P102" s="37"/>
      <c r="Q102" s="37"/>
      <c r="R102" s="61"/>
      <c r="S102" s="23">
        <f t="shared" si="6"/>
        <v>0</v>
      </c>
      <c r="U102" s="3">
        <f t="shared" si="4"/>
        <v>0</v>
      </c>
    </row>
    <row r="103" spans="2:21" s="3" customFormat="1" ht="20.100000000000001" customHeight="1" x14ac:dyDescent="0.15">
      <c r="B103" s="91"/>
      <c r="C103" s="10" t="s">
        <v>86</v>
      </c>
      <c r="D103" s="23">
        <v>201</v>
      </c>
      <c r="E103" s="23">
        <v>770</v>
      </c>
      <c r="F103" s="23">
        <v>242</v>
      </c>
      <c r="G103" s="73">
        <v>0</v>
      </c>
      <c r="H103" s="37">
        <v>0</v>
      </c>
      <c r="I103" s="37">
        <v>0</v>
      </c>
      <c r="J103" s="37">
        <v>2</v>
      </c>
      <c r="K103" s="37">
        <v>48</v>
      </c>
      <c r="L103" s="37">
        <v>0</v>
      </c>
      <c r="M103" s="37">
        <v>0</v>
      </c>
      <c r="N103" s="69">
        <v>304</v>
      </c>
      <c r="O103" s="37"/>
      <c r="P103" s="37"/>
      <c r="Q103" s="37"/>
      <c r="R103" s="61"/>
      <c r="S103" s="23">
        <f t="shared" si="6"/>
        <v>354</v>
      </c>
      <c r="U103" s="3">
        <f t="shared" si="4"/>
        <v>50</v>
      </c>
    </row>
    <row r="104" spans="2:21" s="3" customFormat="1" ht="20.100000000000001" customHeight="1" x14ac:dyDescent="0.15">
      <c r="B104" s="91"/>
      <c r="C104" s="10" t="s">
        <v>87</v>
      </c>
      <c r="D104" s="23">
        <v>90</v>
      </c>
      <c r="E104" s="23">
        <v>0</v>
      </c>
      <c r="F104" s="23">
        <v>12</v>
      </c>
      <c r="G104" s="73">
        <v>0</v>
      </c>
      <c r="H104" s="37">
        <v>0</v>
      </c>
      <c r="I104" s="37">
        <v>0</v>
      </c>
      <c r="J104" s="37">
        <v>53</v>
      </c>
      <c r="K104" s="37">
        <v>0</v>
      </c>
      <c r="L104" s="37">
        <v>0</v>
      </c>
      <c r="M104" s="37">
        <v>0</v>
      </c>
      <c r="N104" s="69">
        <v>0</v>
      </c>
      <c r="O104" s="37"/>
      <c r="P104" s="37"/>
      <c r="Q104" s="37"/>
      <c r="R104" s="61"/>
      <c r="S104" s="23">
        <f t="shared" si="6"/>
        <v>53</v>
      </c>
      <c r="U104" s="3">
        <f t="shared" si="4"/>
        <v>53</v>
      </c>
    </row>
    <row r="105" spans="2:21" s="3" customFormat="1" ht="20.100000000000001" customHeight="1" x14ac:dyDescent="0.15">
      <c r="B105" s="91"/>
      <c r="C105" s="10" t="s">
        <v>88</v>
      </c>
      <c r="D105" s="23">
        <v>0</v>
      </c>
      <c r="E105" s="23">
        <v>0</v>
      </c>
      <c r="F105" s="23">
        <v>11</v>
      </c>
      <c r="G105" s="73">
        <v>0</v>
      </c>
      <c r="H105" s="37">
        <v>0</v>
      </c>
      <c r="I105" s="37">
        <v>0</v>
      </c>
      <c r="J105" s="37">
        <v>0</v>
      </c>
      <c r="K105" s="37">
        <v>0</v>
      </c>
      <c r="L105" s="37">
        <v>0</v>
      </c>
      <c r="M105" s="37">
        <v>0</v>
      </c>
      <c r="N105" s="69">
        <v>0</v>
      </c>
      <c r="O105" s="37"/>
      <c r="P105" s="37"/>
      <c r="Q105" s="37"/>
      <c r="R105" s="61"/>
      <c r="S105" s="23">
        <f t="shared" si="6"/>
        <v>0</v>
      </c>
      <c r="U105" s="3">
        <f t="shared" si="4"/>
        <v>0</v>
      </c>
    </row>
    <row r="106" spans="2:21" s="3" customFormat="1" ht="20.100000000000001" customHeight="1" thickBot="1" x14ac:dyDescent="0.2">
      <c r="B106" s="92"/>
      <c r="C106" s="11" t="s">
        <v>89</v>
      </c>
      <c r="D106" s="24">
        <v>0</v>
      </c>
      <c r="E106" s="24">
        <v>0</v>
      </c>
      <c r="F106" s="24">
        <v>19</v>
      </c>
      <c r="G106" s="74">
        <v>0</v>
      </c>
      <c r="H106" s="38">
        <v>0</v>
      </c>
      <c r="I106" s="38">
        <v>0</v>
      </c>
      <c r="J106" s="38">
        <v>0</v>
      </c>
      <c r="K106" s="38">
        <v>0</v>
      </c>
      <c r="L106" s="38">
        <v>0</v>
      </c>
      <c r="M106" s="38">
        <v>0</v>
      </c>
      <c r="N106" s="70">
        <v>0</v>
      </c>
      <c r="O106" s="38"/>
      <c r="P106" s="38"/>
      <c r="Q106" s="38"/>
      <c r="R106" s="62"/>
      <c r="S106" s="41">
        <f t="shared" si="6"/>
        <v>0</v>
      </c>
      <c r="U106" s="3">
        <f t="shared" si="4"/>
        <v>0</v>
      </c>
    </row>
    <row r="107" spans="2:21" s="3" customFormat="1" ht="20.100000000000001" customHeight="1" thickBot="1" x14ac:dyDescent="0.2">
      <c r="B107" s="84" t="s">
        <v>332</v>
      </c>
      <c r="C107" s="85"/>
      <c r="D107" s="21">
        <v>2999</v>
      </c>
      <c r="E107" s="21">
        <v>2581</v>
      </c>
      <c r="F107" s="21">
        <v>2709</v>
      </c>
      <c r="G107" s="56">
        <v>28</v>
      </c>
      <c r="H107" s="56">
        <v>141</v>
      </c>
      <c r="I107" s="56">
        <v>108</v>
      </c>
      <c r="J107" s="56">
        <v>216</v>
      </c>
      <c r="K107" s="2">
        <v>121</v>
      </c>
      <c r="L107" s="2">
        <v>68</v>
      </c>
      <c r="M107" s="2">
        <v>87</v>
      </c>
      <c r="N107" s="80">
        <v>318</v>
      </c>
      <c r="O107" s="2"/>
      <c r="P107" s="2"/>
      <c r="Q107" s="2"/>
      <c r="R107" s="63"/>
      <c r="S107" s="49">
        <f t="shared" si="6"/>
        <v>1087</v>
      </c>
      <c r="U107" s="3">
        <f t="shared" si="4"/>
        <v>769</v>
      </c>
    </row>
    <row r="108" spans="2:21" s="3" customFormat="1" ht="20.100000000000001" customHeight="1" thickBot="1" x14ac:dyDescent="0.2">
      <c r="C108" s="4"/>
      <c r="U108" s="3">
        <f t="shared" si="4"/>
        <v>0</v>
      </c>
    </row>
    <row r="109" spans="2:21" s="3" customFormat="1" ht="20.100000000000001" customHeight="1" x14ac:dyDescent="0.15">
      <c r="B109" s="86" t="s">
        <v>309</v>
      </c>
      <c r="C109" s="12" t="s">
        <v>51</v>
      </c>
      <c r="D109" s="22">
        <v>0</v>
      </c>
      <c r="E109" s="22">
        <v>32</v>
      </c>
      <c r="F109" s="22">
        <v>7</v>
      </c>
      <c r="G109" s="55">
        <v>0</v>
      </c>
      <c r="H109" s="40">
        <v>0</v>
      </c>
      <c r="I109" s="40">
        <v>0</v>
      </c>
      <c r="J109" s="40">
        <v>0</v>
      </c>
      <c r="K109" s="40">
        <v>78</v>
      </c>
      <c r="L109" s="40">
        <v>0</v>
      </c>
      <c r="M109" s="40">
        <v>0</v>
      </c>
      <c r="N109" s="68">
        <v>0</v>
      </c>
      <c r="O109" s="40"/>
      <c r="P109" s="40"/>
      <c r="Q109" s="40"/>
      <c r="R109" s="60"/>
      <c r="S109" s="22">
        <f t="shared" ref="S109:S119" si="7">SUM(G109:R109)</f>
        <v>78</v>
      </c>
      <c r="U109" s="3">
        <f t="shared" si="4"/>
        <v>78</v>
      </c>
    </row>
    <row r="110" spans="2:21" s="3" customFormat="1" ht="20.100000000000001" customHeight="1" x14ac:dyDescent="0.15">
      <c r="B110" s="87"/>
      <c r="C110" s="10" t="s">
        <v>16</v>
      </c>
      <c r="D110" s="23">
        <v>52</v>
      </c>
      <c r="E110" s="23">
        <v>206</v>
      </c>
      <c r="F110" s="23">
        <v>281</v>
      </c>
      <c r="G110" s="73">
        <v>0</v>
      </c>
      <c r="H110" s="37">
        <v>0</v>
      </c>
      <c r="I110" s="37">
        <v>0</v>
      </c>
      <c r="J110" s="37">
        <v>0</v>
      </c>
      <c r="K110" s="37">
        <v>0</v>
      </c>
      <c r="L110" s="37">
        <v>0</v>
      </c>
      <c r="M110" s="37">
        <v>0</v>
      </c>
      <c r="N110" s="69">
        <v>0</v>
      </c>
      <c r="O110" s="37"/>
      <c r="P110" s="37"/>
      <c r="Q110" s="37"/>
      <c r="R110" s="61"/>
      <c r="S110" s="23">
        <f t="shared" si="7"/>
        <v>0</v>
      </c>
      <c r="U110" s="3">
        <f t="shared" si="4"/>
        <v>0</v>
      </c>
    </row>
    <row r="111" spans="2:21" s="3" customFormat="1" ht="20.100000000000001" customHeight="1" x14ac:dyDescent="0.15">
      <c r="B111" s="87"/>
      <c r="C111" s="10" t="s">
        <v>90</v>
      </c>
      <c r="D111" s="23">
        <v>181</v>
      </c>
      <c r="E111" s="23">
        <v>180</v>
      </c>
      <c r="F111" s="23">
        <v>240</v>
      </c>
      <c r="G111" s="73">
        <v>0</v>
      </c>
      <c r="H111" s="37">
        <v>0</v>
      </c>
      <c r="I111" s="37">
        <v>0</v>
      </c>
      <c r="J111" s="37">
        <v>0</v>
      </c>
      <c r="K111" s="37">
        <v>19</v>
      </c>
      <c r="L111" s="37">
        <v>40</v>
      </c>
      <c r="M111" s="37">
        <v>27</v>
      </c>
      <c r="N111" s="69">
        <v>48</v>
      </c>
      <c r="O111" s="37"/>
      <c r="P111" s="37"/>
      <c r="Q111" s="37"/>
      <c r="R111" s="61"/>
      <c r="S111" s="23">
        <f t="shared" si="7"/>
        <v>134</v>
      </c>
      <c r="U111" s="3">
        <f t="shared" si="4"/>
        <v>86</v>
      </c>
    </row>
    <row r="112" spans="2:21" s="3" customFormat="1" ht="20.100000000000001" customHeight="1" x14ac:dyDescent="0.15">
      <c r="B112" s="87"/>
      <c r="C112" s="10" t="s">
        <v>91</v>
      </c>
      <c r="D112" s="23">
        <v>0</v>
      </c>
      <c r="E112" s="23">
        <v>163</v>
      </c>
      <c r="F112" s="23">
        <v>30</v>
      </c>
      <c r="G112" s="73">
        <v>18</v>
      </c>
      <c r="H112" s="37">
        <v>0</v>
      </c>
      <c r="I112" s="37">
        <v>0</v>
      </c>
      <c r="J112" s="37">
        <v>0</v>
      </c>
      <c r="K112" s="37">
        <v>0</v>
      </c>
      <c r="L112" s="37">
        <v>0</v>
      </c>
      <c r="M112" s="37">
        <v>0</v>
      </c>
      <c r="N112" s="69">
        <v>0</v>
      </c>
      <c r="O112" s="37"/>
      <c r="P112" s="37"/>
      <c r="Q112" s="37"/>
      <c r="R112" s="61"/>
      <c r="S112" s="23">
        <f t="shared" si="7"/>
        <v>18</v>
      </c>
      <c r="U112" s="3">
        <f t="shared" si="4"/>
        <v>18</v>
      </c>
    </row>
    <row r="113" spans="2:21" s="3" customFormat="1" ht="19.5" customHeight="1" x14ac:dyDescent="0.15">
      <c r="B113" s="87"/>
      <c r="C113" s="10" t="s">
        <v>1</v>
      </c>
      <c r="D113" s="23">
        <v>40</v>
      </c>
      <c r="E113" s="23">
        <v>115</v>
      </c>
      <c r="F113" s="23">
        <v>0</v>
      </c>
      <c r="G113" s="73">
        <v>0</v>
      </c>
      <c r="H113" s="37">
        <v>0</v>
      </c>
      <c r="I113" s="37">
        <v>0</v>
      </c>
      <c r="J113" s="37">
        <v>0</v>
      </c>
      <c r="K113" s="37">
        <v>0</v>
      </c>
      <c r="L113" s="37">
        <v>0</v>
      </c>
      <c r="M113" s="37">
        <v>0</v>
      </c>
      <c r="N113" s="69">
        <v>0</v>
      </c>
      <c r="O113" s="37"/>
      <c r="P113" s="37"/>
      <c r="Q113" s="37"/>
      <c r="R113" s="61"/>
      <c r="S113" s="23">
        <f t="shared" si="7"/>
        <v>0</v>
      </c>
      <c r="U113" s="3">
        <f t="shared" si="4"/>
        <v>0</v>
      </c>
    </row>
    <row r="114" spans="2:21" s="3" customFormat="1" ht="20.100000000000001" customHeight="1" x14ac:dyDescent="0.15">
      <c r="B114" s="87"/>
      <c r="C114" s="9" t="s">
        <v>92</v>
      </c>
      <c r="D114" s="25">
        <v>0</v>
      </c>
      <c r="E114" s="25">
        <v>0</v>
      </c>
      <c r="F114" s="25">
        <v>62</v>
      </c>
      <c r="G114" s="75">
        <v>0</v>
      </c>
      <c r="H114" s="36">
        <v>0</v>
      </c>
      <c r="I114" s="36">
        <v>0</v>
      </c>
      <c r="J114" s="36">
        <v>0</v>
      </c>
      <c r="K114" s="36">
        <v>0</v>
      </c>
      <c r="L114" s="36">
        <v>0</v>
      </c>
      <c r="M114" s="36">
        <v>0</v>
      </c>
      <c r="N114" s="71">
        <v>0</v>
      </c>
      <c r="O114" s="36"/>
      <c r="P114" s="36"/>
      <c r="Q114" s="36"/>
      <c r="R114" s="64"/>
      <c r="S114" s="23">
        <f t="shared" si="7"/>
        <v>0</v>
      </c>
      <c r="U114" s="3">
        <f t="shared" si="4"/>
        <v>0</v>
      </c>
    </row>
    <row r="115" spans="2:21" s="3" customFormat="1" ht="20.100000000000001" customHeight="1" x14ac:dyDescent="0.15">
      <c r="B115" s="87"/>
      <c r="C115" s="10" t="s">
        <v>93</v>
      </c>
      <c r="D115" s="23">
        <v>416</v>
      </c>
      <c r="E115" s="23">
        <v>155</v>
      </c>
      <c r="F115" s="23">
        <v>778</v>
      </c>
      <c r="G115" s="73">
        <v>0</v>
      </c>
      <c r="H115" s="37">
        <v>70</v>
      </c>
      <c r="I115" s="37">
        <v>0</v>
      </c>
      <c r="J115" s="37">
        <v>0</v>
      </c>
      <c r="K115" s="37">
        <v>0</v>
      </c>
      <c r="L115" s="37">
        <v>36</v>
      </c>
      <c r="M115" s="37">
        <v>0</v>
      </c>
      <c r="N115" s="69">
        <v>0</v>
      </c>
      <c r="O115" s="37"/>
      <c r="P115" s="37"/>
      <c r="Q115" s="37"/>
      <c r="R115" s="61"/>
      <c r="S115" s="23">
        <f t="shared" si="7"/>
        <v>106</v>
      </c>
      <c r="U115" s="3">
        <f t="shared" si="4"/>
        <v>106</v>
      </c>
    </row>
    <row r="116" spans="2:21" s="3" customFormat="1" ht="20.100000000000001" customHeight="1" x14ac:dyDescent="0.15">
      <c r="B116" s="87"/>
      <c r="C116" s="10" t="s">
        <v>53</v>
      </c>
      <c r="D116" s="23">
        <v>597</v>
      </c>
      <c r="E116" s="23">
        <v>231</v>
      </c>
      <c r="F116" s="23">
        <v>247</v>
      </c>
      <c r="G116" s="73">
        <v>41</v>
      </c>
      <c r="H116" s="37">
        <v>0</v>
      </c>
      <c r="I116" s="37">
        <v>24</v>
      </c>
      <c r="J116" s="37">
        <v>0</v>
      </c>
      <c r="K116" s="37">
        <v>59</v>
      </c>
      <c r="L116" s="37">
        <v>0</v>
      </c>
      <c r="M116" s="37">
        <v>0</v>
      </c>
      <c r="N116" s="69">
        <v>0</v>
      </c>
      <c r="O116" s="37"/>
      <c r="P116" s="37"/>
      <c r="Q116" s="37"/>
      <c r="R116" s="61"/>
      <c r="S116" s="23">
        <f t="shared" si="7"/>
        <v>124</v>
      </c>
      <c r="U116" s="3">
        <f t="shared" si="4"/>
        <v>124</v>
      </c>
    </row>
    <row r="117" spans="2:21" s="3" customFormat="1" ht="20.100000000000001" customHeight="1" x14ac:dyDescent="0.15">
      <c r="B117" s="87"/>
      <c r="C117" s="10" t="s">
        <v>61</v>
      </c>
      <c r="D117" s="23">
        <v>0</v>
      </c>
      <c r="E117" s="23">
        <v>75</v>
      </c>
      <c r="F117" s="23">
        <v>54</v>
      </c>
      <c r="G117" s="73">
        <v>49</v>
      </c>
      <c r="H117" s="37">
        <v>0</v>
      </c>
      <c r="I117" s="37">
        <v>0</v>
      </c>
      <c r="J117" s="37">
        <v>0</v>
      </c>
      <c r="K117" s="37">
        <v>0</v>
      </c>
      <c r="L117" s="37">
        <v>0</v>
      </c>
      <c r="M117" s="37">
        <v>0</v>
      </c>
      <c r="N117" s="69">
        <v>0</v>
      </c>
      <c r="O117" s="37"/>
      <c r="P117" s="37"/>
      <c r="Q117" s="37"/>
      <c r="R117" s="61"/>
      <c r="S117" s="23">
        <f t="shared" si="7"/>
        <v>49</v>
      </c>
      <c r="U117" s="3">
        <f t="shared" si="4"/>
        <v>49</v>
      </c>
    </row>
    <row r="118" spans="2:21" s="3" customFormat="1" ht="20.100000000000001" customHeight="1" thickBot="1" x14ac:dyDescent="0.2">
      <c r="B118" s="88"/>
      <c r="C118" s="11" t="s">
        <v>94</v>
      </c>
      <c r="D118" s="24">
        <v>0</v>
      </c>
      <c r="E118" s="24">
        <v>11</v>
      </c>
      <c r="F118" s="24">
        <v>0</v>
      </c>
      <c r="G118" s="74">
        <v>0</v>
      </c>
      <c r="H118" s="38">
        <v>0</v>
      </c>
      <c r="I118" s="38">
        <v>0</v>
      </c>
      <c r="J118" s="38">
        <v>0</v>
      </c>
      <c r="K118" s="38">
        <v>0</v>
      </c>
      <c r="L118" s="38">
        <v>12</v>
      </c>
      <c r="M118" s="38">
        <v>0</v>
      </c>
      <c r="N118" s="70">
        <v>0</v>
      </c>
      <c r="O118" s="38"/>
      <c r="P118" s="38"/>
      <c r="Q118" s="38"/>
      <c r="R118" s="62"/>
      <c r="S118" s="41">
        <f t="shared" si="7"/>
        <v>12</v>
      </c>
      <c r="U118" s="3">
        <f t="shared" si="4"/>
        <v>12</v>
      </c>
    </row>
    <row r="119" spans="2:21" s="3" customFormat="1" ht="20.100000000000001" customHeight="1" thickBot="1" x14ac:dyDescent="0.2">
      <c r="B119" s="82" t="s">
        <v>334</v>
      </c>
      <c r="C119" s="83"/>
      <c r="D119" s="21">
        <v>1286</v>
      </c>
      <c r="E119" s="21">
        <v>1168</v>
      </c>
      <c r="F119" s="21">
        <v>1699</v>
      </c>
      <c r="G119" s="56">
        <v>108</v>
      </c>
      <c r="H119" s="56">
        <v>70</v>
      </c>
      <c r="I119" s="56">
        <v>24</v>
      </c>
      <c r="J119" s="56">
        <v>0</v>
      </c>
      <c r="K119" s="2">
        <v>0</v>
      </c>
      <c r="L119" s="2">
        <v>88</v>
      </c>
      <c r="M119" s="2">
        <v>27</v>
      </c>
      <c r="N119" s="80">
        <v>48</v>
      </c>
      <c r="O119" s="2"/>
      <c r="P119" s="2"/>
      <c r="Q119" s="2"/>
      <c r="R119" s="63"/>
      <c r="S119" s="49">
        <f t="shared" si="7"/>
        <v>365</v>
      </c>
      <c r="U119" s="3">
        <f t="shared" si="4"/>
        <v>317</v>
      </c>
    </row>
    <row r="120" spans="2:21" s="3" customFormat="1" ht="20.100000000000001" customHeight="1" thickBot="1" x14ac:dyDescent="0.2">
      <c r="B120" s="7"/>
      <c r="C120" s="8"/>
      <c r="U120" s="3">
        <f t="shared" si="4"/>
        <v>0</v>
      </c>
    </row>
    <row r="121" spans="2:21" s="3" customFormat="1" ht="20.100000000000001" customHeight="1" x14ac:dyDescent="0.15">
      <c r="B121" s="86" t="s">
        <v>345</v>
      </c>
      <c r="C121" s="12" t="s">
        <v>95</v>
      </c>
      <c r="D121" s="22">
        <v>235</v>
      </c>
      <c r="E121" s="22">
        <v>359</v>
      </c>
      <c r="F121" s="22">
        <v>526</v>
      </c>
      <c r="G121" s="55">
        <v>0</v>
      </c>
      <c r="H121" s="40">
        <v>267</v>
      </c>
      <c r="I121" s="40">
        <v>0</v>
      </c>
      <c r="J121" s="40">
        <v>53</v>
      </c>
      <c r="K121" s="40">
        <v>0</v>
      </c>
      <c r="L121" s="40">
        <v>0</v>
      </c>
      <c r="M121" s="40">
        <v>0</v>
      </c>
      <c r="N121" s="68">
        <v>41</v>
      </c>
      <c r="O121" s="40"/>
      <c r="P121" s="40"/>
      <c r="Q121" s="40"/>
      <c r="R121" s="60"/>
      <c r="S121" s="22">
        <f t="shared" ref="S121:S160" si="8">SUM(G121:R121)</f>
        <v>361</v>
      </c>
      <c r="U121" s="3">
        <f t="shared" si="4"/>
        <v>320</v>
      </c>
    </row>
    <row r="122" spans="2:21" s="3" customFormat="1" ht="20.100000000000001" customHeight="1" x14ac:dyDescent="0.15">
      <c r="B122" s="87"/>
      <c r="C122" s="10" t="s">
        <v>96</v>
      </c>
      <c r="D122" s="23">
        <v>70</v>
      </c>
      <c r="E122" s="23">
        <v>58</v>
      </c>
      <c r="F122" s="23">
        <v>0</v>
      </c>
      <c r="G122" s="73">
        <v>0</v>
      </c>
      <c r="H122" s="37">
        <v>0</v>
      </c>
      <c r="I122" s="37">
        <v>0</v>
      </c>
      <c r="J122" s="37">
        <v>0</v>
      </c>
      <c r="K122" s="37">
        <v>0</v>
      </c>
      <c r="L122" s="37">
        <v>0</v>
      </c>
      <c r="M122" s="37">
        <v>0</v>
      </c>
      <c r="N122" s="69">
        <v>0</v>
      </c>
      <c r="O122" s="37"/>
      <c r="P122" s="37"/>
      <c r="Q122" s="37"/>
      <c r="R122" s="61"/>
      <c r="S122" s="23">
        <f t="shared" si="8"/>
        <v>0</v>
      </c>
      <c r="U122" s="3">
        <f t="shared" si="4"/>
        <v>0</v>
      </c>
    </row>
    <row r="123" spans="2:21" s="3" customFormat="1" ht="20.100000000000001" customHeight="1" x14ac:dyDescent="0.15">
      <c r="B123" s="87"/>
      <c r="C123" s="10" t="s">
        <v>97</v>
      </c>
      <c r="D123" s="23">
        <v>927</v>
      </c>
      <c r="E123" s="23">
        <v>711</v>
      </c>
      <c r="F123" s="23">
        <v>1292</v>
      </c>
      <c r="G123" s="73">
        <v>169</v>
      </c>
      <c r="H123" s="37">
        <v>97</v>
      </c>
      <c r="I123" s="37">
        <v>43</v>
      </c>
      <c r="J123" s="37">
        <v>120</v>
      </c>
      <c r="K123" s="37">
        <v>44</v>
      </c>
      <c r="L123" s="37">
        <v>127</v>
      </c>
      <c r="M123" s="37">
        <v>68</v>
      </c>
      <c r="N123" s="69">
        <v>75</v>
      </c>
      <c r="O123" s="37"/>
      <c r="P123" s="37"/>
      <c r="Q123" s="37"/>
      <c r="R123" s="61"/>
      <c r="S123" s="23">
        <f t="shared" si="8"/>
        <v>743</v>
      </c>
      <c r="U123" s="3">
        <f t="shared" si="4"/>
        <v>668</v>
      </c>
    </row>
    <row r="124" spans="2:21" s="3" customFormat="1" ht="20.100000000000001" customHeight="1" x14ac:dyDescent="0.15">
      <c r="B124" s="87"/>
      <c r="C124" s="10" t="s">
        <v>98</v>
      </c>
      <c r="D124" s="23">
        <v>0</v>
      </c>
      <c r="E124" s="23">
        <v>0</v>
      </c>
      <c r="F124" s="23">
        <v>0</v>
      </c>
      <c r="G124" s="73">
        <v>0</v>
      </c>
      <c r="H124" s="37">
        <v>0</v>
      </c>
      <c r="I124" s="37">
        <v>0</v>
      </c>
      <c r="J124" s="37">
        <v>0</v>
      </c>
      <c r="K124" s="37">
        <v>0</v>
      </c>
      <c r="L124" s="37">
        <v>0</v>
      </c>
      <c r="M124" s="37">
        <v>0</v>
      </c>
      <c r="N124" s="69">
        <v>0</v>
      </c>
      <c r="O124" s="37"/>
      <c r="P124" s="37"/>
      <c r="Q124" s="37"/>
      <c r="R124" s="61"/>
      <c r="S124" s="23">
        <f t="shared" si="8"/>
        <v>0</v>
      </c>
      <c r="U124" s="3">
        <f t="shared" si="4"/>
        <v>0</v>
      </c>
    </row>
    <row r="125" spans="2:21" s="3" customFormat="1" ht="20.100000000000001" customHeight="1" x14ac:dyDescent="0.15">
      <c r="B125" s="87"/>
      <c r="C125" s="10" t="s">
        <v>99</v>
      </c>
      <c r="D125" s="23">
        <v>0</v>
      </c>
      <c r="E125" s="23">
        <v>0</v>
      </c>
      <c r="F125" s="23">
        <v>0</v>
      </c>
      <c r="G125" s="73">
        <v>0</v>
      </c>
      <c r="H125" s="37">
        <v>0</v>
      </c>
      <c r="I125" s="37">
        <v>0</v>
      </c>
      <c r="J125" s="37">
        <v>0</v>
      </c>
      <c r="K125" s="37">
        <v>0</v>
      </c>
      <c r="L125" s="37">
        <v>0</v>
      </c>
      <c r="M125" s="37">
        <v>0</v>
      </c>
      <c r="N125" s="69">
        <v>0</v>
      </c>
      <c r="O125" s="37"/>
      <c r="P125" s="37"/>
      <c r="Q125" s="37"/>
      <c r="R125" s="61"/>
      <c r="S125" s="23">
        <f t="shared" si="8"/>
        <v>0</v>
      </c>
      <c r="U125" s="3">
        <f t="shared" si="4"/>
        <v>0</v>
      </c>
    </row>
    <row r="126" spans="2:21" s="3" customFormat="1" ht="20.100000000000001" customHeight="1" x14ac:dyDescent="0.15">
      <c r="B126" s="87"/>
      <c r="C126" s="10" t="s">
        <v>100</v>
      </c>
      <c r="D126" s="23">
        <v>49</v>
      </c>
      <c r="E126" s="23">
        <v>33</v>
      </c>
      <c r="F126" s="23">
        <v>35</v>
      </c>
      <c r="G126" s="73">
        <v>303</v>
      </c>
      <c r="H126" s="37">
        <v>0</v>
      </c>
      <c r="I126" s="37">
        <v>0</v>
      </c>
      <c r="J126" s="37">
        <v>0</v>
      </c>
      <c r="K126" s="37">
        <v>0</v>
      </c>
      <c r="L126" s="37">
        <v>81</v>
      </c>
      <c r="M126" s="37">
        <v>0</v>
      </c>
      <c r="N126" s="69">
        <v>0</v>
      </c>
      <c r="O126" s="37"/>
      <c r="P126" s="37"/>
      <c r="Q126" s="37"/>
      <c r="R126" s="61"/>
      <c r="S126" s="23">
        <f t="shared" si="8"/>
        <v>384</v>
      </c>
      <c r="U126" s="3">
        <f t="shared" si="4"/>
        <v>384</v>
      </c>
    </row>
    <row r="127" spans="2:21" s="3" customFormat="1" ht="20.100000000000001" customHeight="1" x14ac:dyDescent="0.15">
      <c r="B127" s="87"/>
      <c r="C127" s="10" t="s">
        <v>101</v>
      </c>
      <c r="D127" s="23">
        <v>0</v>
      </c>
      <c r="E127" s="23">
        <v>0</v>
      </c>
      <c r="F127" s="23">
        <v>80</v>
      </c>
      <c r="G127" s="73">
        <v>0</v>
      </c>
      <c r="H127" s="37">
        <v>0</v>
      </c>
      <c r="I127" s="37">
        <v>0</v>
      </c>
      <c r="J127" s="37">
        <v>0</v>
      </c>
      <c r="K127" s="37">
        <v>0</v>
      </c>
      <c r="L127" s="37">
        <v>0</v>
      </c>
      <c r="M127" s="37">
        <v>0</v>
      </c>
      <c r="N127" s="69">
        <v>0</v>
      </c>
      <c r="O127" s="37"/>
      <c r="P127" s="37"/>
      <c r="Q127" s="37"/>
      <c r="R127" s="61"/>
      <c r="S127" s="23">
        <f t="shared" si="8"/>
        <v>0</v>
      </c>
      <c r="U127" s="3">
        <f t="shared" si="4"/>
        <v>0</v>
      </c>
    </row>
    <row r="128" spans="2:21" s="3" customFormat="1" ht="20.100000000000001" customHeight="1" x14ac:dyDescent="0.15">
      <c r="B128" s="87"/>
      <c r="C128" s="10" t="s">
        <v>102</v>
      </c>
      <c r="D128" s="23">
        <v>0</v>
      </c>
      <c r="E128" s="23">
        <v>0</v>
      </c>
      <c r="F128" s="23">
        <v>0</v>
      </c>
      <c r="G128" s="73">
        <v>0</v>
      </c>
      <c r="H128" s="37">
        <v>0</v>
      </c>
      <c r="I128" s="37">
        <v>0</v>
      </c>
      <c r="J128" s="37">
        <v>0</v>
      </c>
      <c r="K128" s="37">
        <v>0</v>
      </c>
      <c r="L128" s="37">
        <v>0</v>
      </c>
      <c r="M128" s="37">
        <v>0</v>
      </c>
      <c r="N128" s="69">
        <v>0</v>
      </c>
      <c r="O128" s="37"/>
      <c r="P128" s="37"/>
      <c r="Q128" s="37"/>
      <c r="R128" s="61"/>
      <c r="S128" s="23">
        <f t="shared" si="8"/>
        <v>0</v>
      </c>
      <c r="U128" s="3">
        <f t="shared" si="4"/>
        <v>0</v>
      </c>
    </row>
    <row r="129" spans="2:21" s="3" customFormat="1" ht="20.100000000000001" customHeight="1" x14ac:dyDescent="0.15">
      <c r="B129" s="87"/>
      <c r="C129" s="10" t="s">
        <v>103</v>
      </c>
      <c r="D129" s="23">
        <v>0</v>
      </c>
      <c r="E129" s="23">
        <v>63</v>
      </c>
      <c r="F129" s="23">
        <v>0</v>
      </c>
      <c r="G129" s="73">
        <v>0</v>
      </c>
      <c r="H129" s="37">
        <v>0</v>
      </c>
      <c r="I129" s="37">
        <v>0</v>
      </c>
      <c r="J129" s="37">
        <v>0</v>
      </c>
      <c r="K129" s="37">
        <v>0</v>
      </c>
      <c r="L129" s="37">
        <v>0</v>
      </c>
      <c r="M129" s="37">
        <v>0</v>
      </c>
      <c r="N129" s="69">
        <v>0</v>
      </c>
      <c r="O129" s="37"/>
      <c r="P129" s="37"/>
      <c r="Q129" s="37"/>
      <c r="R129" s="61"/>
      <c r="S129" s="23">
        <f t="shared" si="8"/>
        <v>0</v>
      </c>
      <c r="U129" s="3">
        <f t="shared" si="4"/>
        <v>0</v>
      </c>
    </row>
    <row r="130" spans="2:21" s="3" customFormat="1" ht="20.100000000000001" customHeight="1" x14ac:dyDescent="0.15">
      <c r="B130" s="87"/>
      <c r="C130" s="10" t="s">
        <v>104</v>
      </c>
      <c r="D130" s="23">
        <v>0</v>
      </c>
      <c r="E130" s="23">
        <v>0</v>
      </c>
      <c r="F130" s="23">
        <v>0</v>
      </c>
      <c r="G130" s="73">
        <v>0</v>
      </c>
      <c r="H130" s="37">
        <v>0</v>
      </c>
      <c r="I130" s="37">
        <v>0</v>
      </c>
      <c r="J130" s="37">
        <v>0</v>
      </c>
      <c r="K130" s="37">
        <v>0</v>
      </c>
      <c r="L130" s="37">
        <v>0</v>
      </c>
      <c r="M130" s="37">
        <v>0</v>
      </c>
      <c r="N130" s="69">
        <v>0</v>
      </c>
      <c r="O130" s="37"/>
      <c r="P130" s="37"/>
      <c r="Q130" s="37"/>
      <c r="R130" s="61"/>
      <c r="S130" s="23">
        <f t="shared" si="8"/>
        <v>0</v>
      </c>
      <c r="U130" s="3">
        <f t="shared" si="4"/>
        <v>0</v>
      </c>
    </row>
    <row r="131" spans="2:21" s="3" customFormat="1" ht="20.100000000000001" customHeight="1" x14ac:dyDescent="0.15">
      <c r="B131" s="87"/>
      <c r="C131" s="10" t="s">
        <v>105</v>
      </c>
      <c r="D131" s="23">
        <v>0</v>
      </c>
      <c r="E131" s="23">
        <v>98</v>
      </c>
      <c r="F131" s="23">
        <v>83</v>
      </c>
      <c r="G131" s="73">
        <v>0</v>
      </c>
      <c r="H131" s="37">
        <v>0</v>
      </c>
      <c r="I131" s="37">
        <v>120</v>
      </c>
      <c r="J131" s="37">
        <v>0</v>
      </c>
      <c r="K131" s="37">
        <v>0</v>
      </c>
      <c r="L131" s="37">
        <v>0</v>
      </c>
      <c r="M131" s="37">
        <v>0</v>
      </c>
      <c r="N131" s="69">
        <v>146</v>
      </c>
      <c r="O131" s="37"/>
      <c r="P131" s="37"/>
      <c r="Q131" s="37"/>
      <c r="R131" s="61"/>
      <c r="S131" s="23">
        <f t="shared" si="8"/>
        <v>266</v>
      </c>
      <c r="U131" s="3">
        <f t="shared" si="4"/>
        <v>120</v>
      </c>
    </row>
    <row r="132" spans="2:21" s="3" customFormat="1" ht="20.100000000000001" customHeight="1" x14ac:dyDescent="0.15">
      <c r="B132" s="87"/>
      <c r="C132" s="10" t="s">
        <v>106</v>
      </c>
      <c r="D132" s="23">
        <v>3</v>
      </c>
      <c r="E132" s="23">
        <v>0</v>
      </c>
      <c r="F132" s="23">
        <v>73</v>
      </c>
      <c r="G132" s="73">
        <v>0</v>
      </c>
      <c r="H132" s="37">
        <v>0</v>
      </c>
      <c r="I132" s="37">
        <v>254</v>
      </c>
      <c r="J132" s="37">
        <v>0</v>
      </c>
      <c r="K132" s="37">
        <v>0</v>
      </c>
      <c r="L132" s="37">
        <v>0</v>
      </c>
      <c r="M132" s="37">
        <v>0</v>
      </c>
      <c r="N132" s="69">
        <v>0</v>
      </c>
      <c r="O132" s="37"/>
      <c r="P132" s="37"/>
      <c r="Q132" s="37"/>
      <c r="R132" s="61"/>
      <c r="S132" s="23">
        <f t="shared" si="8"/>
        <v>254</v>
      </c>
      <c r="U132" s="3">
        <f t="shared" si="4"/>
        <v>254</v>
      </c>
    </row>
    <row r="133" spans="2:21" s="3" customFormat="1" ht="20.100000000000001" customHeight="1" x14ac:dyDescent="0.15">
      <c r="B133" s="87"/>
      <c r="C133" s="10" t="s">
        <v>107</v>
      </c>
      <c r="D133" s="23">
        <v>0</v>
      </c>
      <c r="E133" s="23">
        <v>0</v>
      </c>
      <c r="F133" s="23">
        <v>0</v>
      </c>
      <c r="G133" s="73">
        <v>0</v>
      </c>
      <c r="H133" s="37">
        <v>0</v>
      </c>
      <c r="I133" s="37">
        <v>0</v>
      </c>
      <c r="J133" s="37">
        <v>0</v>
      </c>
      <c r="K133" s="37">
        <v>0</v>
      </c>
      <c r="L133" s="37">
        <v>0</v>
      </c>
      <c r="M133" s="37">
        <v>0</v>
      </c>
      <c r="N133" s="69">
        <v>0</v>
      </c>
      <c r="O133" s="37"/>
      <c r="P133" s="37"/>
      <c r="Q133" s="37"/>
      <c r="R133" s="61"/>
      <c r="S133" s="23">
        <f t="shared" si="8"/>
        <v>0</v>
      </c>
      <c r="U133" s="3">
        <f t="shared" si="4"/>
        <v>0</v>
      </c>
    </row>
    <row r="134" spans="2:21" s="3" customFormat="1" ht="20.100000000000001" customHeight="1" x14ac:dyDescent="0.15">
      <c r="B134" s="87"/>
      <c r="C134" s="10" t="s">
        <v>108</v>
      </c>
      <c r="D134" s="23">
        <v>0</v>
      </c>
      <c r="E134" s="23">
        <v>0</v>
      </c>
      <c r="F134" s="23">
        <v>381</v>
      </c>
      <c r="G134" s="73">
        <v>0</v>
      </c>
      <c r="H134" s="37">
        <v>0</v>
      </c>
      <c r="I134" s="37">
        <v>0</v>
      </c>
      <c r="J134" s="37">
        <v>0</v>
      </c>
      <c r="K134" s="37">
        <v>0</v>
      </c>
      <c r="L134" s="37">
        <v>0</v>
      </c>
      <c r="M134" s="37">
        <v>0</v>
      </c>
      <c r="N134" s="69">
        <v>0</v>
      </c>
      <c r="O134" s="37"/>
      <c r="P134" s="37"/>
      <c r="Q134" s="37"/>
      <c r="R134" s="61"/>
      <c r="S134" s="23">
        <f t="shared" si="8"/>
        <v>0</v>
      </c>
      <c r="U134" s="3">
        <f t="shared" ref="U134:U197" si="9">+G134+H134+I134+J134+K134+L134+M134</f>
        <v>0</v>
      </c>
    </row>
    <row r="135" spans="2:21" s="3" customFormat="1" ht="20.100000000000001" customHeight="1" x14ac:dyDescent="0.15">
      <c r="B135" s="87"/>
      <c r="C135" s="10" t="s">
        <v>109</v>
      </c>
      <c r="D135" s="23">
        <v>0</v>
      </c>
      <c r="E135" s="23">
        <v>0</v>
      </c>
      <c r="F135" s="23">
        <v>52</v>
      </c>
      <c r="G135" s="73">
        <v>0</v>
      </c>
      <c r="H135" s="37">
        <v>0</v>
      </c>
      <c r="I135" s="37">
        <v>0</v>
      </c>
      <c r="J135" s="37">
        <v>0</v>
      </c>
      <c r="K135" s="37">
        <v>0</v>
      </c>
      <c r="L135" s="37">
        <v>0</v>
      </c>
      <c r="M135" s="37">
        <v>0</v>
      </c>
      <c r="N135" s="69">
        <v>0</v>
      </c>
      <c r="O135" s="37"/>
      <c r="P135" s="37"/>
      <c r="Q135" s="37"/>
      <c r="R135" s="61"/>
      <c r="S135" s="23">
        <f t="shared" si="8"/>
        <v>0</v>
      </c>
      <c r="U135" s="3">
        <f t="shared" si="9"/>
        <v>0</v>
      </c>
    </row>
    <row r="136" spans="2:21" s="3" customFormat="1" ht="20.100000000000001" customHeight="1" x14ac:dyDescent="0.15">
      <c r="B136" s="87"/>
      <c r="C136" s="10" t="s">
        <v>110</v>
      </c>
      <c r="D136" s="23">
        <v>42</v>
      </c>
      <c r="E136" s="23">
        <v>27</v>
      </c>
      <c r="F136" s="23">
        <v>39</v>
      </c>
      <c r="G136" s="73">
        <v>0</v>
      </c>
      <c r="H136" s="37">
        <v>0</v>
      </c>
      <c r="I136" s="37">
        <v>0</v>
      </c>
      <c r="J136" s="37">
        <v>0</v>
      </c>
      <c r="K136" s="37">
        <v>0</v>
      </c>
      <c r="L136" s="37">
        <v>0</v>
      </c>
      <c r="M136" s="37">
        <v>0</v>
      </c>
      <c r="N136" s="69">
        <v>0</v>
      </c>
      <c r="O136" s="37"/>
      <c r="P136" s="37"/>
      <c r="Q136" s="37"/>
      <c r="R136" s="61"/>
      <c r="S136" s="23">
        <f t="shared" si="8"/>
        <v>0</v>
      </c>
      <c r="U136" s="3">
        <f t="shared" si="9"/>
        <v>0</v>
      </c>
    </row>
    <row r="137" spans="2:21" s="3" customFormat="1" ht="20.100000000000001" customHeight="1" x14ac:dyDescent="0.15">
      <c r="B137" s="87"/>
      <c r="C137" s="10" t="s">
        <v>111</v>
      </c>
      <c r="D137" s="23">
        <v>138</v>
      </c>
      <c r="E137" s="23">
        <v>994</v>
      </c>
      <c r="F137" s="23">
        <v>0</v>
      </c>
      <c r="G137" s="73">
        <v>0</v>
      </c>
      <c r="H137" s="37">
        <v>70</v>
      </c>
      <c r="I137" s="37">
        <v>0</v>
      </c>
      <c r="J137" s="37">
        <v>98</v>
      </c>
      <c r="K137" s="37">
        <v>0</v>
      </c>
      <c r="L137" s="37">
        <v>0</v>
      </c>
      <c r="M137" s="37">
        <v>0</v>
      </c>
      <c r="N137" s="69">
        <v>0</v>
      </c>
      <c r="O137" s="37"/>
      <c r="P137" s="37"/>
      <c r="Q137" s="37"/>
      <c r="R137" s="61"/>
      <c r="S137" s="23">
        <f t="shared" si="8"/>
        <v>168</v>
      </c>
      <c r="U137" s="3">
        <f t="shared" si="9"/>
        <v>168</v>
      </c>
    </row>
    <row r="138" spans="2:21" s="3" customFormat="1" ht="20.100000000000001" customHeight="1" x14ac:dyDescent="0.15">
      <c r="B138" s="87"/>
      <c r="C138" s="10" t="s">
        <v>112</v>
      </c>
      <c r="D138" s="23">
        <v>26</v>
      </c>
      <c r="E138" s="23">
        <v>113</v>
      </c>
      <c r="F138" s="23">
        <v>129</v>
      </c>
      <c r="G138" s="73">
        <v>0</v>
      </c>
      <c r="H138" s="37">
        <v>38</v>
      </c>
      <c r="I138" s="37">
        <v>129</v>
      </c>
      <c r="J138" s="37">
        <v>36</v>
      </c>
      <c r="K138" s="37">
        <v>0</v>
      </c>
      <c r="L138" s="37">
        <v>0</v>
      </c>
      <c r="M138" s="37">
        <v>0</v>
      </c>
      <c r="N138" s="69">
        <v>0</v>
      </c>
      <c r="O138" s="37"/>
      <c r="P138" s="37"/>
      <c r="Q138" s="37"/>
      <c r="R138" s="61"/>
      <c r="S138" s="23">
        <f t="shared" si="8"/>
        <v>203</v>
      </c>
      <c r="U138" s="3">
        <f t="shared" si="9"/>
        <v>203</v>
      </c>
    </row>
    <row r="139" spans="2:21" s="3" customFormat="1" ht="20.100000000000001" customHeight="1" x14ac:dyDescent="0.15">
      <c r="B139" s="87"/>
      <c r="C139" s="10" t="s">
        <v>113</v>
      </c>
      <c r="D139" s="23">
        <v>55</v>
      </c>
      <c r="E139" s="23">
        <v>744</v>
      </c>
      <c r="F139" s="23">
        <v>112</v>
      </c>
      <c r="G139" s="73">
        <v>0</v>
      </c>
      <c r="H139" s="37">
        <v>0</v>
      </c>
      <c r="I139" s="37">
        <v>0</v>
      </c>
      <c r="J139" s="37">
        <v>0</v>
      </c>
      <c r="K139" s="37">
        <v>0</v>
      </c>
      <c r="L139" s="37">
        <v>0</v>
      </c>
      <c r="M139" s="37">
        <v>0</v>
      </c>
      <c r="N139" s="69">
        <v>0</v>
      </c>
      <c r="O139" s="37"/>
      <c r="P139" s="37"/>
      <c r="Q139" s="37"/>
      <c r="R139" s="61"/>
      <c r="S139" s="23">
        <f t="shared" si="8"/>
        <v>0</v>
      </c>
      <c r="U139" s="3">
        <f t="shared" si="9"/>
        <v>0</v>
      </c>
    </row>
    <row r="140" spans="2:21" s="3" customFormat="1" ht="20.100000000000001" customHeight="1" x14ac:dyDescent="0.15">
      <c r="B140" s="87"/>
      <c r="C140" s="10" t="s">
        <v>114</v>
      </c>
      <c r="D140" s="23">
        <v>159</v>
      </c>
      <c r="E140" s="23">
        <v>42</v>
      </c>
      <c r="F140" s="23">
        <v>253</v>
      </c>
      <c r="G140" s="73">
        <v>0</v>
      </c>
      <c r="H140" s="37">
        <v>49</v>
      </c>
      <c r="I140" s="37">
        <v>0</v>
      </c>
      <c r="J140" s="37">
        <v>0</v>
      </c>
      <c r="K140" s="37">
        <v>0</v>
      </c>
      <c r="L140" s="37">
        <v>178</v>
      </c>
      <c r="M140" s="37">
        <v>0</v>
      </c>
      <c r="N140" s="69">
        <v>0</v>
      </c>
      <c r="O140" s="37"/>
      <c r="P140" s="37"/>
      <c r="Q140" s="37"/>
      <c r="R140" s="61"/>
      <c r="S140" s="23">
        <f t="shared" si="8"/>
        <v>227</v>
      </c>
      <c r="U140" s="3">
        <f t="shared" si="9"/>
        <v>227</v>
      </c>
    </row>
    <row r="141" spans="2:21" s="3" customFormat="1" ht="20.100000000000001" customHeight="1" x14ac:dyDescent="0.15">
      <c r="B141" s="87"/>
      <c r="C141" s="10" t="s">
        <v>115</v>
      </c>
      <c r="D141" s="23">
        <v>1</v>
      </c>
      <c r="E141" s="23">
        <v>9</v>
      </c>
      <c r="F141" s="23">
        <v>0</v>
      </c>
      <c r="G141" s="73">
        <v>0</v>
      </c>
      <c r="H141" s="37">
        <v>0</v>
      </c>
      <c r="I141" s="37">
        <v>0</v>
      </c>
      <c r="J141" s="37">
        <v>0</v>
      </c>
      <c r="K141" s="37">
        <v>0</v>
      </c>
      <c r="L141" s="37">
        <v>0</v>
      </c>
      <c r="M141" s="37">
        <v>0</v>
      </c>
      <c r="N141" s="69">
        <v>0</v>
      </c>
      <c r="O141" s="37"/>
      <c r="P141" s="37"/>
      <c r="Q141" s="37"/>
      <c r="R141" s="61"/>
      <c r="S141" s="23">
        <f t="shared" si="8"/>
        <v>0</v>
      </c>
      <c r="U141" s="3">
        <f t="shared" si="9"/>
        <v>0</v>
      </c>
    </row>
    <row r="142" spans="2:21" s="3" customFormat="1" ht="20.100000000000001" customHeight="1" x14ac:dyDescent="0.15">
      <c r="B142" s="87"/>
      <c r="C142" s="10" t="s">
        <v>116</v>
      </c>
      <c r="D142" s="23">
        <v>256</v>
      </c>
      <c r="E142" s="23">
        <v>454</v>
      </c>
      <c r="F142" s="23">
        <v>122</v>
      </c>
      <c r="G142" s="73">
        <v>0</v>
      </c>
      <c r="H142" s="37">
        <v>65</v>
      </c>
      <c r="I142" s="37">
        <v>0</v>
      </c>
      <c r="J142" s="37">
        <v>34</v>
      </c>
      <c r="K142" s="37">
        <v>57</v>
      </c>
      <c r="L142" s="37">
        <v>0</v>
      </c>
      <c r="M142" s="37">
        <v>0</v>
      </c>
      <c r="N142" s="69">
        <v>0</v>
      </c>
      <c r="O142" s="37"/>
      <c r="P142" s="37"/>
      <c r="Q142" s="37"/>
      <c r="R142" s="61"/>
      <c r="S142" s="23">
        <f t="shared" si="8"/>
        <v>156</v>
      </c>
      <c r="U142" s="3">
        <f t="shared" si="9"/>
        <v>156</v>
      </c>
    </row>
    <row r="143" spans="2:21" s="3" customFormat="1" ht="20.100000000000001" customHeight="1" x14ac:dyDescent="0.15">
      <c r="B143" s="87"/>
      <c r="C143" s="10" t="s">
        <v>226</v>
      </c>
      <c r="D143" s="23">
        <v>87</v>
      </c>
      <c r="E143" s="23">
        <v>0</v>
      </c>
      <c r="F143" s="23">
        <v>0</v>
      </c>
      <c r="G143" s="73">
        <v>0</v>
      </c>
      <c r="H143" s="37">
        <v>0</v>
      </c>
      <c r="I143" s="37">
        <v>0</v>
      </c>
      <c r="J143" s="37">
        <v>0</v>
      </c>
      <c r="K143" s="37">
        <v>0</v>
      </c>
      <c r="L143" s="37">
        <v>0</v>
      </c>
      <c r="M143" s="37">
        <v>0</v>
      </c>
      <c r="N143" s="69">
        <v>0</v>
      </c>
      <c r="O143" s="37"/>
      <c r="P143" s="37"/>
      <c r="Q143" s="37"/>
      <c r="R143" s="61"/>
      <c r="S143" s="23">
        <f t="shared" si="8"/>
        <v>0</v>
      </c>
      <c r="U143" s="3">
        <f t="shared" si="9"/>
        <v>0</v>
      </c>
    </row>
    <row r="144" spans="2:21" s="3" customFormat="1" ht="20.100000000000001" customHeight="1" x14ac:dyDescent="0.15">
      <c r="B144" s="87"/>
      <c r="C144" s="10" t="s">
        <v>225</v>
      </c>
      <c r="D144" s="23">
        <v>155</v>
      </c>
      <c r="E144" s="23">
        <v>59</v>
      </c>
      <c r="F144" s="23">
        <v>472</v>
      </c>
      <c r="G144" s="73">
        <v>0</v>
      </c>
      <c r="H144" s="37">
        <v>0</v>
      </c>
      <c r="I144" s="37">
        <v>0</v>
      </c>
      <c r="J144" s="37">
        <v>0</v>
      </c>
      <c r="K144" s="37">
        <v>0</v>
      </c>
      <c r="L144" s="37">
        <v>0</v>
      </c>
      <c r="M144" s="37">
        <v>0</v>
      </c>
      <c r="N144" s="69">
        <v>0</v>
      </c>
      <c r="O144" s="37"/>
      <c r="P144" s="37"/>
      <c r="Q144" s="37"/>
      <c r="R144" s="61"/>
      <c r="S144" s="23">
        <f t="shared" si="8"/>
        <v>0</v>
      </c>
      <c r="U144" s="3">
        <f t="shared" si="9"/>
        <v>0</v>
      </c>
    </row>
    <row r="145" spans="2:21" s="3" customFormat="1" ht="20.100000000000001" customHeight="1" x14ac:dyDescent="0.15">
      <c r="B145" s="87"/>
      <c r="C145" s="10" t="s">
        <v>227</v>
      </c>
      <c r="D145" s="23">
        <v>121</v>
      </c>
      <c r="E145" s="23">
        <v>93</v>
      </c>
      <c r="F145" s="23">
        <v>55</v>
      </c>
      <c r="G145" s="73">
        <v>0</v>
      </c>
      <c r="H145" s="37">
        <v>0</v>
      </c>
      <c r="I145" s="37">
        <v>0</v>
      </c>
      <c r="J145" s="37">
        <v>0</v>
      </c>
      <c r="K145" s="37">
        <v>0</v>
      </c>
      <c r="L145" s="37">
        <v>0</v>
      </c>
      <c r="M145" s="37">
        <v>0</v>
      </c>
      <c r="N145" s="69">
        <v>0</v>
      </c>
      <c r="O145" s="37"/>
      <c r="P145" s="37"/>
      <c r="Q145" s="37"/>
      <c r="R145" s="61"/>
      <c r="S145" s="23">
        <f t="shared" si="8"/>
        <v>0</v>
      </c>
      <c r="U145" s="3">
        <f t="shared" si="9"/>
        <v>0</v>
      </c>
    </row>
    <row r="146" spans="2:21" s="3" customFormat="1" ht="20.100000000000001" customHeight="1" x14ac:dyDescent="0.15">
      <c r="B146" s="87"/>
      <c r="C146" s="10" t="s">
        <v>228</v>
      </c>
      <c r="D146" s="23">
        <v>0</v>
      </c>
      <c r="E146" s="23">
        <v>9</v>
      </c>
      <c r="F146" s="23">
        <v>0</v>
      </c>
      <c r="G146" s="73">
        <v>0</v>
      </c>
      <c r="H146" s="37">
        <v>0</v>
      </c>
      <c r="I146" s="37">
        <v>0</v>
      </c>
      <c r="J146" s="37">
        <v>0</v>
      </c>
      <c r="K146" s="37">
        <v>0</v>
      </c>
      <c r="L146" s="37">
        <v>0</v>
      </c>
      <c r="M146" s="37">
        <v>37</v>
      </c>
      <c r="N146" s="69">
        <v>0</v>
      </c>
      <c r="O146" s="37"/>
      <c r="P146" s="37"/>
      <c r="Q146" s="37"/>
      <c r="R146" s="61"/>
      <c r="S146" s="23">
        <f t="shared" si="8"/>
        <v>37</v>
      </c>
      <c r="U146" s="3">
        <f t="shared" si="9"/>
        <v>37</v>
      </c>
    </row>
    <row r="147" spans="2:21" s="3" customFormat="1" ht="20.100000000000001" customHeight="1" x14ac:dyDescent="0.15">
      <c r="B147" s="87"/>
      <c r="C147" s="10" t="s">
        <v>229</v>
      </c>
      <c r="D147" s="23">
        <v>107</v>
      </c>
      <c r="E147" s="23">
        <v>60</v>
      </c>
      <c r="F147" s="23">
        <v>0</v>
      </c>
      <c r="G147" s="73">
        <v>0</v>
      </c>
      <c r="H147" s="37">
        <v>58</v>
      </c>
      <c r="I147" s="37">
        <v>0</v>
      </c>
      <c r="J147" s="37">
        <v>164</v>
      </c>
      <c r="K147" s="37">
        <v>0</v>
      </c>
      <c r="L147" s="37">
        <v>0</v>
      </c>
      <c r="M147" s="37">
        <v>0</v>
      </c>
      <c r="N147" s="69">
        <v>0</v>
      </c>
      <c r="O147" s="37"/>
      <c r="P147" s="37"/>
      <c r="Q147" s="37"/>
      <c r="R147" s="61"/>
      <c r="S147" s="23">
        <f t="shared" si="8"/>
        <v>222</v>
      </c>
      <c r="U147" s="3">
        <f t="shared" si="9"/>
        <v>222</v>
      </c>
    </row>
    <row r="148" spans="2:21" s="3" customFormat="1" ht="20.100000000000001" customHeight="1" x14ac:dyDescent="0.15">
      <c r="B148" s="87"/>
      <c r="C148" s="10" t="s">
        <v>230</v>
      </c>
      <c r="D148" s="23">
        <v>0</v>
      </c>
      <c r="E148" s="23">
        <v>0</v>
      </c>
      <c r="F148" s="23">
        <v>0</v>
      </c>
      <c r="G148" s="73">
        <v>0</v>
      </c>
      <c r="H148" s="37">
        <v>0</v>
      </c>
      <c r="I148" s="37">
        <v>0</v>
      </c>
      <c r="J148" s="37">
        <v>0</v>
      </c>
      <c r="K148" s="37">
        <v>0</v>
      </c>
      <c r="L148" s="37">
        <v>0</v>
      </c>
      <c r="M148" s="37">
        <v>0</v>
      </c>
      <c r="N148" s="69">
        <v>0</v>
      </c>
      <c r="O148" s="37"/>
      <c r="P148" s="37"/>
      <c r="Q148" s="37"/>
      <c r="R148" s="61"/>
      <c r="S148" s="23">
        <f t="shared" si="8"/>
        <v>0</v>
      </c>
      <c r="U148" s="3">
        <f t="shared" si="9"/>
        <v>0</v>
      </c>
    </row>
    <row r="149" spans="2:21" s="3" customFormat="1" ht="20.100000000000001" customHeight="1" x14ac:dyDescent="0.15">
      <c r="B149" s="87"/>
      <c r="C149" s="10" t="s">
        <v>231</v>
      </c>
      <c r="D149" s="23">
        <v>83</v>
      </c>
      <c r="E149" s="23">
        <v>0</v>
      </c>
      <c r="F149" s="23">
        <v>134</v>
      </c>
      <c r="G149" s="73">
        <v>0</v>
      </c>
      <c r="H149" s="37">
        <v>0</v>
      </c>
      <c r="I149" s="37">
        <v>0</v>
      </c>
      <c r="J149" s="37">
        <v>0</v>
      </c>
      <c r="K149" s="37">
        <v>0</v>
      </c>
      <c r="L149" s="37">
        <v>0</v>
      </c>
      <c r="M149" s="37">
        <v>0</v>
      </c>
      <c r="N149" s="69">
        <v>0</v>
      </c>
      <c r="O149" s="37"/>
      <c r="P149" s="37"/>
      <c r="Q149" s="37"/>
      <c r="R149" s="61"/>
      <c r="S149" s="23">
        <f t="shared" si="8"/>
        <v>0</v>
      </c>
      <c r="U149" s="3">
        <f t="shared" si="9"/>
        <v>0</v>
      </c>
    </row>
    <row r="150" spans="2:21" s="3" customFormat="1" ht="20.100000000000001" customHeight="1" x14ac:dyDescent="0.15">
      <c r="B150" s="87"/>
      <c r="C150" s="10" t="s">
        <v>232</v>
      </c>
      <c r="D150" s="23">
        <v>122</v>
      </c>
      <c r="E150" s="23">
        <v>11</v>
      </c>
      <c r="F150" s="23">
        <v>49</v>
      </c>
      <c r="G150" s="73">
        <v>0</v>
      </c>
      <c r="H150" s="37">
        <v>0</v>
      </c>
      <c r="I150" s="37">
        <v>0</v>
      </c>
      <c r="J150" s="37">
        <v>0</v>
      </c>
      <c r="K150" s="37">
        <v>0</v>
      </c>
      <c r="L150" s="37">
        <v>43</v>
      </c>
      <c r="M150" s="37">
        <v>0</v>
      </c>
      <c r="N150" s="69">
        <v>0</v>
      </c>
      <c r="O150" s="37"/>
      <c r="P150" s="37"/>
      <c r="Q150" s="37"/>
      <c r="R150" s="61"/>
      <c r="S150" s="23">
        <f t="shared" si="8"/>
        <v>43</v>
      </c>
      <c r="U150" s="3">
        <f t="shared" si="9"/>
        <v>43</v>
      </c>
    </row>
    <row r="151" spans="2:21" s="3" customFormat="1" ht="20.100000000000001" customHeight="1" x14ac:dyDescent="0.15">
      <c r="B151" s="87"/>
      <c r="C151" s="10" t="s">
        <v>233</v>
      </c>
      <c r="D151" s="23">
        <v>0</v>
      </c>
      <c r="E151" s="23">
        <v>196</v>
      </c>
      <c r="F151" s="23">
        <v>44</v>
      </c>
      <c r="G151" s="73">
        <v>0</v>
      </c>
      <c r="H151" s="37">
        <v>0</v>
      </c>
      <c r="I151" s="37">
        <v>0</v>
      </c>
      <c r="J151" s="37">
        <v>0</v>
      </c>
      <c r="K151" s="37">
        <v>0</v>
      </c>
      <c r="L151" s="37">
        <v>0</v>
      </c>
      <c r="M151" s="37">
        <v>0</v>
      </c>
      <c r="N151" s="69">
        <v>0</v>
      </c>
      <c r="O151" s="37"/>
      <c r="P151" s="37"/>
      <c r="Q151" s="37"/>
      <c r="R151" s="61"/>
      <c r="S151" s="23">
        <f t="shared" si="8"/>
        <v>0</v>
      </c>
      <c r="U151" s="3">
        <f t="shared" si="9"/>
        <v>0</v>
      </c>
    </row>
    <row r="152" spans="2:21" s="3" customFormat="1" ht="20.100000000000001" customHeight="1" x14ac:dyDescent="0.15">
      <c r="B152" s="87"/>
      <c r="C152" s="10" t="s">
        <v>234</v>
      </c>
      <c r="D152" s="23">
        <v>70</v>
      </c>
      <c r="E152" s="23">
        <v>0</v>
      </c>
      <c r="F152" s="23">
        <v>0</v>
      </c>
      <c r="G152" s="73">
        <v>0</v>
      </c>
      <c r="H152" s="37">
        <v>154</v>
      </c>
      <c r="I152" s="37">
        <v>0</v>
      </c>
      <c r="J152" s="37">
        <v>0</v>
      </c>
      <c r="K152" s="37">
        <v>0</v>
      </c>
      <c r="L152" s="37">
        <v>0</v>
      </c>
      <c r="M152" s="37">
        <v>0</v>
      </c>
      <c r="N152" s="69">
        <v>0</v>
      </c>
      <c r="O152" s="37"/>
      <c r="P152" s="37"/>
      <c r="Q152" s="37"/>
      <c r="R152" s="61"/>
      <c r="S152" s="23">
        <f t="shared" si="8"/>
        <v>154</v>
      </c>
      <c r="U152" s="3">
        <f t="shared" si="9"/>
        <v>154</v>
      </c>
    </row>
    <row r="153" spans="2:21" s="3" customFormat="1" ht="20.100000000000001" customHeight="1" x14ac:dyDescent="0.15">
      <c r="B153" s="87"/>
      <c r="C153" s="9" t="s">
        <v>235</v>
      </c>
      <c r="D153" s="25">
        <v>0</v>
      </c>
      <c r="E153" s="25">
        <v>118</v>
      </c>
      <c r="F153" s="25">
        <v>0</v>
      </c>
      <c r="G153" s="75">
        <v>0</v>
      </c>
      <c r="H153" s="36">
        <v>0</v>
      </c>
      <c r="I153" s="36">
        <v>0</v>
      </c>
      <c r="J153" s="36">
        <v>0</v>
      </c>
      <c r="K153" s="36">
        <v>0</v>
      </c>
      <c r="L153" s="36">
        <v>0</v>
      </c>
      <c r="M153" s="36">
        <v>0</v>
      </c>
      <c r="N153" s="71">
        <v>0</v>
      </c>
      <c r="O153" s="36"/>
      <c r="P153" s="36"/>
      <c r="Q153" s="36"/>
      <c r="R153" s="64"/>
      <c r="S153" s="23">
        <f t="shared" si="8"/>
        <v>0</v>
      </c>
      <c r="U153" s="3">
        <f t="shared" si="9"/>
        <v>0</v>
      </c>
    </row>
    <row r="154" spans="2:21" s="3" customFormat="1" ht="20.100000000000001" customHeight="1" x14ac:dyDescent="0.15">
      <c r="B154" s="87"/>
      <c r="C154" s="10" t="s">
        <v>236</v>
      </c>
      <c r="D154" s="23">
        <v>0</v>
      </c>
      <c r="E154" s="23">
        <v>0</v>
      </c>
      <c r="F154" s="23">
        <v>0</v>
      </c>
      <c r="G154" s="73">
        <v>0</v>
      </c>
      <c r="H154" s="37">
        <v>0</v>
      </c>
      <c r="I154" s="37">
        <v>0</v>
      </c>
      <c r="J154" s="37">
        <v>0</v>
      </c>
      <c r="K154" s="37">
        <v>0</v>
      </c>
      <c r="L154" s="37">
        <v>0</v>
      </c>
      <c r="M154" s="37">
        <v>0</v>
      </c>
      <c r="N154" s="69">
        <v>0</v>
      </c>
      <c r="O154" s="37"/>
      <c r="P154" s="37"/>
      <c r="Q154" s="37"/>
      <c r="R154" s="61"/>
      <c r="S154" s="23">
        <f t="shared" si="8"/>
        <v>0</v>
      </c>
      <c r="U154" s="3">
        <f t="shared" si="9"/>
        <v>0</v>
      </c>
    </row>
    <row r="155" spans="2:21" s="3" customFormat="1" ht="20.100000000000001" customHeight="1" x14ac:dyDescent="0.15">
      <c r="B155" s="87"/>
      <c r="C155" s="10" t="s">
        <v>237</v>
      </c>
      <c r="D155" s="23">
        <v>0</v>
      </c>
      <c r="E155" s="23">
        <v>0</v>
      </c>
      <c r="F155" s="23">
        <v>0</v>
      </c>
      <c r="G155" s="73">
        <v>0</v>
      </c>
      <c r="H155" s="37">
        <v>0</v>
      </c>
      <c r="I155" s="37">
        <v>0</v>
      </c>
      <c r="J155" s="37">
        <v>0</v>
      </c>
      <c r="K155" s="37">
        <v>0</v>
      </c>
      <c r="L155" s="37">
        <v>0</v>
      </c>
      <c r="M155" s="37">
        <v>0</v>
      </c>
      <c r="N155" s="69">
        <v>0</v>
      </c>
      <c r="O155" s="37"/>
      <c r="P155" s="37"/>
      <c r="Q155" s="37"/>
      <c r="R155" s="61"/>
      <c r="S155" s="23">
        <f t="shared" si="8"/>
        <v>0</v>
      </c>
      <c r="U155" s="3">
        <f t="shared" si="9"/>
        <v>0</v>
      </c>
    </row>
    <row r="156" spans="2:21" s="3" customFormat="1" ht="20.100000000000001" customHeight="1" x14ac:dyDescent="0.15">
      <c r="B156" s="87"/>
      <c r="C156" s="10" t="s">
        <v>238</v>
      </c>
      <c r="D156" s="23">
        <v>0</v>
      </c>
      <c r="E156" s="23">
        <v>0</v>
      </c>
      <c r="F156" s="23">
        <v>0</v>
      </c>
      <c r="G156" s="73">
        <v>0</v>
      </c>
      <c r="H156" s="37">
        <v>0</v>
      </c>
      <c r="I156" s="37">
        <v>0</v>
      </c>
      <c r="J156" s="37">
        <v>0</v>
      </c>
      <c r="K156" s="37">
        <v>0</v>
      </c>
      <c r="L156" s="37">
        <v>0</v>
      </c>
      <c r="M156" s="37">
        <v>0</v>
      </c>
      <c r="N156" s="69">
        <v>0</v>
      </c>
      <c r="O156" s="37"/>
      <c r="P156" s="37"/>
      <c r="Q156" s="37"/>
      <c r="R156" s="61"/>
      <c r="S156" s="23">
        <f t="shared" si="8"/>
        <v>0</v>
      </c>
      <c r="U156" s="3">
        <f t="shared" si="9"/>
        <v>0</v>
      </c>
    </row>
    <row r="157" spans="2:21" s="3" customFormat="1" ht="20.100000000000001" customHeight="1" x14ac:dyDescent="0.15">
      <c r="B157" s="87"/>
      <c r="C157" s="10" t="s">
        <v>239</v>
      </c>
      <c r="D157" s="23">
        <v>0</v>
      </c>
      <c r="E157" s="23">
        <v>0</v>
      </c>
      <c r="F157" s="23">
        <v>0</v>
      </c>
      <c r="G157" s="73">
        <v>0</v>
      </c>
      <c r="H157" s="37">
        <v>0</v>
      </c>
      <c r="I157" s="37">
        <v>0</v>
      </c>
      <c r="J157" s="37">
        <v>0</v>
      </c>
      <c r="K157" s="37">
        <v>0</v>
      </c>
      <c r="L157" s="37">
        <v>0</v>
      </c>
      <c r="M157" s="37">
        <v>0</v>
      </c>
      <c r="N157" s="69">
        <v>0</v>
      </c>
      <c r="O157" s="37"/>
      <c r="P157" s="37"/>
      <c r="Q157" s="37"/>
      <c r="R157" s="61"/>
      <c r="S157" s="23">
        <f t="shared" si="8"/>
        <v>0</v>
      </c>
      <c r="U157" s="3">
        <f t="shared" si="9"/>
        <v>0</v>
      </c>
    </row>
    <row r="158" spans="2:21" s="3" customFormat="1" ht="20.100000000000001" customHeight="1" x14ac:dyDescent="0.15">
      <c r="B158" s="87"/>
      <c r="C158" s="10" t="s">
        <v>240</v>
      </c>
      <c r="D158" s="23">
        <v>30</v>
      </c>
      <c r="E158" s="23">
        <v>126</v>
      </c>
      <c r="F158" s="23">
        <v>38</v>
      </c>
      <c r="G158" s="73">
        <v>0</v>
      </c>
      <c r="H158" s="37">
        <v>0</v>
      </c>
      <c r="I158" s="37">
        <v>0</v>
      </c>
      <c r="J158" s="37">
        <v>0</v>
      </c>
      <c r="K158" s="37">
        <v>0</v>
      </c>
      <c r="L158" s="37">
        <v>0</v>
      </c>
      <c r="M158" s="37">
        <v>0</v>
      </c>
      <c r="N158" s="69">
        <v>0</v>
      </c>
      <c r="O158" s="37"/>
      <c r="P158" s="37"/>
      <c r="Q158" s="37"/>
      <c r="R158" s="61"/>
      <c r="S158" s="23">
        <f t="shared" si="8"/>
        <v>0</v>
      </c>
      <c r="U158" s="3">
        <f t="shared" si="9"/>
        <v>0</v>
      </c>
    </row>
    <row r="159" spans="2:21" s="3" customFormat="1" ht="20.100000000000001" customHeight="1" thickBot="1" x14ac:dyDescent="0.2">
      <c r="B159" s="88"/>
      <c r="C159" s="11" t="s">
        <v>241</v>
      </c>
      <c r="D159" s="24">
        <v>0</v>
      </c>
      <c r="E159" s="24">
        <v>0</v>
      </c>
      <c r="F159" s="24">
        <v>0</v>
      </c>
      <c r="G159" s="74">
        <v>0</v>
      </c>
      <c r="H159" s="38">
        <v>0</v>
      </c>
      <c r="I159" s="38">
        <v>0</v>
      </c>
      <c r="J159" s="38">
        <v>0</v>
      </c>
      <c r="K159" s="38">
        <v>0</v>
      </c>
      <c r="L159" s="38">
        <v>0</v>
      </c>
      <c r="M159" s="38">
        <v>0</v>
      </c>
      <c r="N159" s="70">
        <v>0</v>
      </c>
      <c r="O159" s="38"/>
      <c r="P159" s="38"/>
      <c r="Q159" s="38"/>
      <c r="R159" s="62"/>
      <c r="S159" s="41">
        <f t="shared" si="8"/>
        <v>0</v>
      </c>
      <c r="U159" s="3">
        <f t="shared" si="9"/>
        <v>0</v>
      </c>
    </row>
    <row r="160" spans="2:21" s="3" customFormat="1" ht="19.5" customHeight="1" thickBot="1" x14ac:dyDescent="0.2">
      <c r="B160" s="84" t="s">
        <v>335</v>
      </c>
      <c r="C160" s="85"/>
      <c r="D160" s="21">
        <v>2888</v>
      </c>
      <c r="E160" s="21">
        <v>4377</v>
      </c>
      <c r="F160" s="21">
        <v>3969</v>
      </c>
      <c r="G160" s="56">
        <v>472</v>
      </c>
      <c r="H160" s="56">
        <v>798</v>
      </c>
      <c r="I160" s="56">
        <v>546</v>
      </c>
      <c r="J160" s="56">
        <v>505</v>
      </c>
      <c r="K160" s="2">
        <v>101</v>
      </c>
      <c r="L160" s="2">
        <v>429</v>
      </c>
      <c r="M160" s="2">
        <v>105</v>
      </c>
      <c r="N160" s="80">
        <v>262</v>
      </c>
      <c r="O160" s="2"/>
      <c r="P160" s="2"/>
      <c r="Q160" s="2"/>
      <c r="R160" s="63"/>
      <c r="S160" s="49">
        <f t="shared" si="8"/>
        <v>3218</v>
      </c>
      <c r="U160" s="3">
        <f t="shared" si="9"/>
        <v>2956</v>
      </c>
    </row>
    <row r="161" spans="2:21" s="3" customFormat="1" ht="20.100000000000001" customHeight="1" thickBot="1" x14ac:dyDescent="0.2">
      <c r="B161" s="15"/>
      <c r="C161" s="16"/>
      <c r="D161" s="47"/>
      <c r="E161" s="47"/>
      <c r="F161" s="47"/>
      <c r="G161" s="47"/>
      <c r="H161" s="47"/>
      <c r="I161" s="47"/>
      <c r="J161" s="47"/>
      <c r="K161" s="47"/>
      <c r="L161" s="47"/>
      <c r="M161" s="47"/>
      <c r="N161" s="47"/>
      <c r="O161" s="47"/>
      <c r="P161" s="47"/>
      <c r="Q161" s="47"/>
      <c r="R161" s="47"/>
      <c r="S161" s="47"/>
      <c r="U161" s="3">
        <f t="shared" si="9"/>
        <v>0</v>
      </c>
    </row>
    <row r="162" spans="2:21" s="3" customFormat="1" ht="20.100000000000001" customHeight="1" x14ac:dyDescent="0.15">
      <c r="B162" s="86" t="s">
        <v>314</v>
      </c>
      <c r="C162" s="12" t="s">
        <v>242</v>
      </c>
      <c r="D162" s="22">
        <v>210</v>
      </c>
      <c r="E162" s="22">
        <v>1069</v>
      </c>
      <c r="F162" s="22">
        <v>1146</v>
      </c>
      <c r="G162" s="55">
        <v>12</v>
      </c>
      <c r="H162" s="40">
        <v>42</v>
      </c>
      <c r="I162" s="40">
        <v>0</v>
      </c>
      <c r="J162" s="40">
        <v>81</v>
      </c>
      <c r="K162" s="40">
        <v>466</v>
      </c>
      <c r="L162" s="40">
        <v>0</v>
      </c>
      <c r="M162" s="40">
        <v>0</v>
      </c>
      <c r="N162" s="68">
        <v>0</v>
      </c>
      <c r="O162" s="40"/>
      <c r="P162" s="40"/>
      <c r="Q162" s="40"/>
      <c r="R162" s="60"/>
      <c r="S162" s="22">
        <f t="shared" ref="S162:S168" si="10">SUM(G162:R162)</f>
        <v>601</v>
      </c>
      <c r="U162" s="3">
        <f t="shared" si="9"/>
        <v>601</v>
      </c>
    </row>
    <row r="163" spans="2:21" s="3" customFormat="1" ht="20.100000000000001" customHeight="1" x14ac:dyDescent="0.15">
      <c r="B163" s="87"/>
      <c r="C163" s="10" t="s">
        <v>243</v>
      </c>
      <c r="D163" s="23">
        <v>175</v>
      </c>
      <c r="E163" s="23">
        <v>0</v>
      </c>
      <c r="F163" s="23">
        <v>81</v>
      </c>
      <c r="G163" s="73">
        <v>0</v>
      </c>
      <c r="H163" s="37">
        <v>0</v>
      </c>
      <c r="I163" s="37">
        <v>0</v>
      </c>
      <c r="J163" s="37">
        <v>0</v>
      </c>
      <c r="K163" s="37">
        <v>0</v>
      </c>
      <c r="L163" s="37">
        <v>0</v>
      </c>
      <c r="M163" s="37">
        <v>0</v>
      </c>
      <c r="N163" s="69">
        <v>0</v>
      </c>
      <c r="O163" s="37"/>
      <c r="P163" s="37"/>
      <c r="Q163" s="37"/>
      <c r="R163" s="61"/>
      <c r="S163" s="23">
        <f t="shared" si="10"/>
        <v>0</v>
      </c>
      <c r="U163" s="3">
        <f t="shared" si="9"/>
        <v>0</v>
      </c>
    </row>
    <row r="164" spans="2:21" s="3" customFormat="1" ht="20.100000000000001" customHeight="1" x14ac:dyDescent="0.15">
      <c r="B164" s="87"/>
      <c r="C164" s="10" t="s">
        <v>244</v>
      </c>
      <c r="D164" s="23">
        <v>87</v>
      </c>
      <c r="E164" s="23">
        <v>420</v>
      </c>
      <c r="F164" s="23">
        <v>118</v>
      </c>
      <c r="G164" s="73">
        <v>12</v>
      </c>
      <c r="H164" s="37">
        <v>0</v>
      </c>
      <c r="I164" s="37">
        <v>0</v>
      </c>
      <c r="J164" s="37">
        <v>0</v>
      </c>
      <c r="K164" s="37">
        <v>0</v>
      </c>
      <c r="L164" s="37">
        <v>0</v>
      </c>
      <c r="M164" s="37">
        <v>0</v>
      </c>
      <c r="N164" s="69">
        <v>0</v>
      </c>
      <c r="O164" s="37"/>
      <c r="P164" s="37"/>
      <c r="Q164" s="37"/>
      <c r="R164" s="61"/>
      <c r="S164" s="23">
        <f t="shared" si="10"/>
        <v>12</v>
      </c>
      <c r="U164" s="3">
        <f t="shared" si="9"/>
        <v>12</v>
      </c>
    </row>
    <row r="165" spans="2:21" s="3" customFormat="1" ht="20.100000000000001" customHeight="1" x14ac:dyDescent="0.15">
      <c r="B165" s="87"/>
      <c r="C165" s="10" t="s">
        <v>245</v>
      </c>
      <c r="D165" s="23">
        <v>0</v>
      </c>
      <c r="E165" s="23">
        <v>91</v>
      </c>
      <c r="F165" s="23">
        <v>0</v>
      </c>
      <c r="G165" s="73">
        <v>0</v>
      </c>
      <c r="H165" s="37">
        <v>0</v>
      </c>
      <c r="I165" s="37">
        <v>0</v>
      </c>
      <c r="J165" s="37">
        <v>0</v>
      </c>
      <c r="K165" s="37">
        <v>0</v>
      </c>
      <c r="L165" s="37">
        <v>0</v>
      </c>
      <c r="M165" s="37">
        <v>0</v>
      </c>
      <c r="N165" s="69">
        <v>0</v>
      </c>
      <c r="O165" s="37"/>
      <c r="P165" s="37"/>
      <c r="Q165" s="37"/>
      <c r="R165" s="61"/>
      <c r="S165" s="23">
        <f t="shared" si="10"/>
        <v>0</v>
      </c>
      <c r="U165" s="3">
        <f t="shared" si="9"/>
        <v>0</v>
      </c>
    </row>
    <row r="166" spans="2:21" s="3" customFormat="1" ht="20.100000000000001" customHeight="1" x14ac:dyDescent="0.15">
      <c r="B166" s="87"/>
      <c r="C166" s="10" t="s">
        <v>61</v>
      </c>
      <c r="D166" s="23">
        <v>79</v>
      </c>
      <c r="E166" s="23">
        <v>0</v>
      </c>
      <c r="F166" s="23">
        <v>0</v>
      </c>
      <c r="G166" s="73">
        <v>0</v>
      </c>
      <c r="H166" s="37">
        <v>0</v>
      </c>
      <c r="I166" s="37">
        <v>0</v>
      </c>
      <c r="J166" s="37">
        <v>0</v>
      </c>
      <c r="K166" s="37">
        <v>0</v>
      </c>
      <c r="L166" s="37">
        <v>12</v>
      </c>
      <c r="M166" s="37">
        <v>0</v>
      </c>
      <c r="N166" s="69">
        <v>0</v>
      </c>
      <c r="O166" s="37"/>
      <c r="P166" s="37"/>
      <c r="Q166" s="37"/>
      <c r="R166" s="61"/>
      <c r="S166" s="23">
        <f t="shared" si="10"/>
        <v>12</v>
      </c>
      <c r="U166" s="3">
        <f t="shared" si="9"/>
        <v>12</v>
      </c>
    </row>
    <row r="167" spans="2:21" s="3" customFormat="1" ht="20.100000000000001" customHeight="1" thickBot="1" x14ac:dyDescent="0.2">
      <c r="B167" s="88"/>
      <c r="C167" s="11" t="s">
        <v>246</v>
      </c>
      <c r="D167" s="24">
        <v>302</v>
      </c>
      <c r="E167" s="24">
        <v>299</v>
      </c>
      <c r="F167" s="24">
        <v>768</v>
      </c>
      <c r="G167" s="74">
        <v>0</v>
      </c>
      <c r="H167" s="38">
        <v>0</v>
      </c>
      <c r="I167" s="38">
        <v>0</v>
      </c>
      <c r="J167" s="38">
        <v>0</v>
      </c>
      <c r="K167" s="38">
        <v>0</v>
      </c>
      <c r="L167" s="38">
        <v>0</v>
      </c>
      <c r="M167" s="38">
        <v>0</v>
      </c>
      <c r="N167" s="70">
        <v>0</v>
      </c>
      <c r="O167" s="38"/>
      <c r="P167" s="38"/>
      <c r="Q167" s="38"/>
      <c r="R167" s="62"/>
      <c r="S167" s="41">
        <f t="shared" si="10"/>
        <v>0</v>
      </c>
      <c r="U167" s="3">
        <f t="shared" si="9"/>
        <v>0</v>
      </c>
    </row>
    <row r="168" spans="2:21" s="3" customFormat="1" ht="20.100000000000001" customHeight="1" thickBot="1" x14ac:dyDescent="0.2">
      <c r="B168" s="82" t="s">
        <v>336</v>
      </c>
      <c r="C168" s="83"/>
      <c r="D168" s="21">
        <v>853</v>
      </c>
      <c r="E168" s="21">
        <v>1879</v>
      </c>
      <c r="F168" s="21">
        <v>2113</v>
      </c>
      <c r="G168" s="56">
        <v>24</v>
      </c>
      <c r="H168" s="56">
        <v>42</v>
      </c>
      <c r="I168" s="56">
        <v>0</v>
      </c>
      <c r="J168" s="56">
        <v>81</v>
      </c>
      <c r="K168" s="2">
        <v>466</v>
      </c>
      <c r="L168" s="2">
        <v>12</v>
      </c>
      <c r="M168" s="2">
        <v>0</v>
      </c>
      <c r="N168" s="80">
        <v>0</v>
      </c>
      <c r="O168" s="2"/>
      <c r="P168" s="2"/>
      <c r="Q168" s="2"/>
      <c r="R168" s="63"/>
      <c r="S168" s="49">
        <f t="shared" si="10"/>
        <v>625</v>
      </c>
      <c r="U168" s="3">
        <f t="shared" si="9"/>
        <v>625</v>
      </c>
    </row>
    <row r="169" spans="2:21" s="3" customFormat="1" ht="20.100000000000001" customHeight="1" thickBot="1" x14ac:dyDescent="0.2">
      <c r="C169" s="4"/>
      <c r="U169" s="3">
        <f t="shared" si="9"/>
        <v>0</v>
      </c>
    </row>
    <row r="170" spans="2:21" s="3" customFormat="1" ht="20.100000000000001" customHeight="1" x14ac:dyDescent="0.15">
      <c r="B170" s="86" t="s">
        <v>346</v>
      </c>
      <c r="C170" s="12" t="s">
        <v>247</v>
      </c>
      <c r="D170" s="22">
        <v>0</v>
      </c>
      <c r="E170" s="22">
        <v>0</v>
      </c>
      <c r="F170" s="22">
        <v>0</v>
      </c>
      <c r="G170" s="55">
        <v>0</v>
      </c>
      <c r="H170" s="40">
        <v>0</v>
      </c>
      <c r="I170" s="40">
        <v>0</v>
      </c>
      <c r="J170" s="40">
        <v>0</v>
      </c>
      <c r="K170" s="40">
        <v>0</v>
      </c>
      <c r="L170" s="40">
        <v>0</v>
      </c>
      <c r="M170" s="40">
        <v>0</v>
      </c>
      <c r="N170" s="68">
        <v>0</v>
      </c>
      <c r="O170" s="40"/>
      <c r="P170" s="40"/>
      <c r="Q170" s="40"/>
      <c r="R170" s="60"/>
      <c r="S170" s="22">
        <f t="shared" ref="S170:S206" si="11">SUM(G170:R170)</f>
        <v>0</v>
      </c>
      <c r="U170" s="3">
        <f t="shared" si="9"/>
        <v>0</v>
      </c>
    </row>
    <row r="171" spans="2:21" s="3" customFormat="1" ht="20.100000000000001" customHeight="1" x14ac:dyDescent="0.15">
      <c r="B171" s="87"/>
      <c r="C171" s="10" t="s">
        <v>248</v>
      </c>
      <c r="D171" s="23">
        <v>165</v>
      </c>
      <c r="E171" s="23">
        <v>379</v>
      </c>
      <c r="F171" s="23">
        <v>1073</v>
      </c>
      <c r="G171" s="73">
        <v>98</v>
      </c>
      <c r="H171" s="37">
        <v>150</v>
      </c>
      <c r="I171" s="37">
        <v>0</v>
      </c>
      <c r="J171" s="37">
        <v>0</v>
      </c>
      <c r="K171" s="37">
        <v>0</v>
      </c>
      <c r="L171" s="37">
        <v>0</v>
      </c>
      <c r="M171" s="37">
        <v>0</v>
      </c>
      <c r="N171" s="69">
        <v>0</v>
      </c>
      <c r="O171" s="37"/>
      <c r="P171" s="37"/>
      <c r="Q171" s="37"/>
      <c r="R171" s="61"/>
      <c r="S171" s="23">
        <f t="shared" si="11"/>
        <v>248</v>
      </c>
      <c r="U171" s="3">
        <f t="shared" si="9"/>
        <v>248</v>
      </c>
    </row>
    <row r="172" spans="2:21" s="3" customFormat="1" ht="20.100000000000001" customHeight="1" x14ac:dyDescent="0.15">
      <c r="B172" s="87"/>
      <c r="C172" s="10" t="s">
        <v>249</v>
      </c>
      <c r="D172" s="23">
        <v>576</v>
      </c>
      <c r="E172" s="23">
        <v>1498</v>
      </c>
      <c r="F172" s="23">
        <v>943</v>
      </c>
      <c r="G172" s="73">
        <v>0</v>
      </c>
      <c r="H172" s="37">
        <v>12</v>
      </c>
      <c r="I172" s="37">
        <v>10</v>
      </c>
      <c r="J172" s="37">
        <v>677</v>
      </c>
      <c r="K172" s="37">
        <v>0</v>
      </c>
      <c r="L172" s="37">
        <v>0</v>
      </c>
      <c r="M172" s="37">
        <v>0</v>
      </c>
      <c r="N172" s="69">
        <v>0</v>
      </c>
      <c r="O172" s="37"/>
      <c r="P172" s="37"/>
      <c r="Q172" s="37"/>
      <c r="R172" s="61"/>
      <c r="S172" s="23">
        <f t="shared" si="11"/>
        <v>699</v>
      </c>
      <c r="U172" s="3">
        <f t="shared" si="9"/>
        <v>699</v>
      </c>
    </row>
    <row r="173" spans="2:21" s="3" customFormat="1" ht="20.100000000000001" customHeight="1" x14ac:dyDescent="0.15">
      <c r="B173" s="87"/>
      <c r="C173" s="10" t="s">
        <v>250</v>
      </c>
      <c r="D173" s="23">
        <v>0</v>
      </c>
      <c r="E173" s="23">
        <v>0</v>
      </c>
      <c r="F173" s="23">
        <v>0</v>
      </c>
      <c r="G173" s="73">
        <v>0</v>
      </c>
      <c r="H173" s="37">
        <v>0</v>
      </c>
      <c r="I173" s="37">
        <v>0</v>
      </c>
      <c r="J173" s="37">
        <v>0</v>
      </c>
      <c r="K173" s="37">
        <v>0</v>
      </c>
      <c r="L173" s="37">
        <v>0</v>
      </c>
      <c r="M173" s="37">
        <v>0</v>
      </c>
      <c r="N173" s="69">
        <v>0</v>
      </c>
      <c r="O173" s="37"/>
      <c r="P173" s="37"/>
      <c r="Q173" s="37"/>
      <c r="R173" s="61"/>
      <c r="S173" s="23">
        <f t="shared" si="11"/>
        <v>0</v>
      </c>
      <c r="U173" s="3">
        <f t="shared" si="9"/>
        <v>0</v>
      </c>
    </row>
    <row r="174" spans="2:21" s="3" customFormat="1" ht="20.100000000000001" customHeight="1" x14ac:dyDescent="0.15">
      <c r="B174" s="87"/>
      <c r="C174" s="10" t="s">
        <v>117</v>
      </c>
      <c r="D174" s="23">
        <v>0</v>
      </c>
      <c r="E174" s="23">
        <v>0</v>
      </c>
      <c r="F174" s="23">
        <v>15</v>
      </c>
      <c r="G174" s="73">
        <v>0</v>
      </c>
      <c r="H174" s="37">
        <v>0</v>
      </c>
      <c r="I174" s="37">
        <v>0</v>
      </c>
      <c r="J174" s="37">
        <v>147</v>
      </c>
      <c r="K174" s="37">
        <v>0</v>
      </c>
      <c r="L174" s="37">
        <v>0</v>
      </c>
      <c r="M174" s="37">
        <v>0</v>
      </c>
      <c r="N174" s="69">
        <v>0</v>
      </c>
      <c r="O174" s="37"/>
      <c r="P174" s="37"/>
      <c r="Q174" s="37"/>
      <c r="R174" s="61"/>
      <c r="S174" s="23">
        <f t="shared" si="11"/>
        <v>147</v>
      </c>
      <c r="U174" s="3">
        <f t="shared" si="9"/>
        <v>147</v>
      </c>
    </row>
    <row r="175" spans="2:21" s="3" customFormat="1" ht="20.100000000000001" customHeight="1" x14ac:dyDescent="0.15">
      <c r="B175" s="87"/>
      <c r="C175" s="10" t="s">
        <v>251</v>
      </c>
      <c r="D175" s="23">
        <v>125</v>
      </c>
      <c r="E175" s="23">
        <v>223</v>
      </c>
      <c r="F175" s="23">
        <v>460</v>
      </c>
      <c r="G175" s="73">
        <v>0</v>
      </c>
      <c r="H175" s="37">
        <v>12</v>
      </c>
      <c r="I175" s="37">
        <v>144</v>
      </c>
      <c r="J175" s="37">
        <v>71</v>
      </c>
      <c r="K175" s="37">
        <v>9</v>
      </c>
      <c r="L175" s="37">
        <v>74</v>
      </c>
      <c r="M175" s="37">
        <v>9</v>
      </c>
      <c r="N175" s="69">
        <v>0</v>
      </c>
      <c r="O175" s="37"/>
      <c r="P175" s="37"/>
      <c r="Q175" s="37"/>
      <c r="R175" s="61"/>
      <c r="S175" s="23">
        <f t="shared" si="11"/>
        <v>319</v>
      </c>
      <c r="U175" s="3">
        <f t="shared" si="9"/>
        <v>319</v>
      </c>
    </row>
    <row r="176" spans="2:21" s="3" customFormat="1" ht="20.100000000000001" customHeight="1" x14ac:dyDescent="0.15">
      <c r="B176" s="87"/>
      <c r="C176" s="10" t="s">
        <v>252</v>
      </c>
      <c r="D176" s="23">
        <v>4</v>
      </c>
      <c r="E176" s="23">
        <v>0</v>
      </c>
      <c r="F176" s="23">
        <v>48</v>
      </c>
      <c r="G176" s="73">
        <v>0</v>
      </c>
      <c r="H176" s="37">
        <v>0</v>
      </c>
      <c r="I176" s="37">
        <v>0</v>
      </c>
      <c r="J176" s="37">
        <v>0</v>
      </c>
      <c r="K176" s="37">
        <v>0</v>
      </c>
      <c r="L176" s="37">
        <v>0</v>
      </c>
      <c r="M176" s="37">
        <v>0</v>
      </c>
      <c r="N176" s="69">
        <v>0</v>
      </c>
      <c r="O176" s="37"/>
      <c r="P176" s="37"/>
      <c r="Q176" s="37"/>
      <c r="R176" s="61"/>
      <c r="S176" s="23">
        <f t="shared" si="11"/>
        <v>0</v>
      </c>
      <c r="U176" s="3">
        <f t="shared" si="9"/>
        <v>0</v>
      </c>
    </row>
    <row r="177" spans="2:21" s="3" customFormat="1" ht="20.100000000000001" customHeight="1" x14ac:dyDescent="0.15">
      <c r="B177" s="87"/>
      <c r="C177" s="10" t="s">
        <v>253</v>
      </c>
      <c r="D177" s="23">
        <v>0</v>
      </c>
      <c r="E177" s="23">
        <v>0</v>
      </c>
      <c r="F177" s="23">
        <v>0</v>
      </c>
      <c r="G177" s="73">
        <v>0</v>
      </c>
      <c r="H177" s="37">
        <v>0</v>
      </c>
      <c r="I177" s="37">
        <v>0</v>
      </c>
      <c r="J177" s="37">
        <v>0</v>
      </c>
      <c r="K177" s="37">
        <v>0</v>
      </c>
      <c r="L177" s="37">
        <v>0</v>
      </c>
      <c r="M177" s="37">
        <v>0</v>
      </c>
      <c r="N177" s="69">
        <v>0</v>
      </c>
      <c r="O177" s="37"/>
      <c r="P177" s="37"/>
      <c r="Q177" s="37"/>
      <c r="R177" s="61"/>
      <c r="S177" s="23">
        <f t="shared" si="11"/>
        <v>0</v>
      </c>
      <c r="U177" s="3">
        <f t="shared" si="9"/>
        <v>0</v>
      </c>
    </row>
    <row r="178" spans="2:21" s="3" customFormat="1" ht="20.100000000000001" customHeight="1" x14ac:dyDescent="0.15">
      <c r="B178" s="87"/>
      <c r="C178" s="10" t="s">
        <v>254</v>
      </c>
      <c r="D178" s="23">
        <v>0</v>
      </c>
      <c r="E178" s="23">
        <v>105</v>
      </c>
      <c r="F178" s="23">
        <v>0</v>
      </c>
      <c r="G178" s="73">
        <v>0</v>
      </c>
      <c r="H178" s="37">
        <v>0</v>
      </c>
      <c r="I178" s="37">
        <v>0</v>
      </c>
      <c r="J178" s="37">
        <v>0</v>
      </c>
      <c r="K178" s="37">
        <v>0</v>
      </c>
      <c r="L178" s="37">
        <v>0</v>
      </c>
      <c r="M178" s="37">
        <v>0</v>
      </c>
      <c r="N178" s="69">
        <v>0</v>
      </c>
      <c r="O178" s="37"/>
      <c r="P178" s="37"/>
      <c r="Q178" s="37"/>
      <c r="R178" s="61"/>
      <c r="S178" s="23">
        <f t="shared" si="11"/>
        <v>0</v>
      </c>
      <c r="U178" s="3">
        <f t="shared" si="9"/>
        <v>0</v>
      </c>
    </row>
    <row r="179" spans="2:21" s="3" customFormat="1" ht="20.100000000000001" customHeight="1" x14ac:dyDescent="0.15">
      <c r="B179" s="87"/>
      <c r="C179" s="10" t="s">
        <v>255</v>
      </c>
      <c r="D179" s="23">
        <v>281</v>
      </c>
      <c r="E179" s="23">
        <v>0</v>
      </c>
      <c r="F179" s="23">
        <v>0</v>
      </c>
      <c r="G179" s="73">
        <v>0</v>
      </c>
      <c r="H179" s="37">
        <v>0</v>
      </c>
      <c r="I179" s="37">
        <v>0</v>
      </c>
      <c r="J179" s="37">
        <v>0</v>
      </c>
      <c r="K179" s="37">
        <v>0</v>
      </c>
      <c r="L179" s="37">
        <v>0</v>
      </c>
      <c r="M179" s="37">
        <v>0</v>
      </c>
      <c r="N179" s="69">
        <v>0</v>
      </c>
      <c r="O179" s="37"/>
      <c r="P179" s="37"/>
      <c r="Q179" s="37"/>
      <c r="R179" s="61"/>
      <c r="S179" s="23">
        <f t="shared" si="11"/>
        <v>0</v>
      </c>
      <c r="U179" s="3">
        <f t="shared" si="9"/>
        <v>0</v>
      </c>
    </row>
    <row r="180" spans="2:21" s="3" customFormat="1" ht="20.100000000000001" customHeight="1" x14ac:dyDescent="0.15">
      <c r="B180" s="87"/>
      <c r="C180" s="10" t="s">
        <v>256</v>
      </c>
      <c r="D180" s="23">
        <v>0</v>
      </c>
      <c r="E180" s="23">
        <v>0</v>
      </c>
      <c r="F180" s="23">
        <v>0</v>
      </c>
      <c r="G180" s="73">
        <v>0</v>
      </c>
      <c r="H180" s="37">
        <v>0</v>
      </c>
      <c r="I180" s="37">
        <v>0</v>
      </c>
      <c r="J180" s="37">
        <v>0</v>
      </c>
      <c r="K180" s="37">
        <v>0</v>
      </c>
      <c r="L180" s="37">
        <v>0</v>
      </c>
      <c r="M180" s="37">
        <v>0</v>
      </c>
      <c r="N180" s="69">
        <v>0</v>
      </c>
      <c r="O180" s="37"/>
      <c r="P180" s="37"/>
      <c r="Q180" s="37"/>
      <c r="R180" s="61"/>
      <c r="S180" s="23">
        <f t="shared" si="11"/>
        <v>0</v>
      </c>
      <c r="U180" s="3">
        <f t="shared" si="9"/>
        <v>0</v>
      </c>
    </row>
    <row r="181" spans="2:21" s="3" customFormat="1" ht="20.100000000000001" customHeight="1" x14ac:dyDescent="0.15">
      <c r="B181" s="87"/>
      <c r="C181" s="10" t="s">
        <v>118</v>
      </c>
      <c r="D181" s="23">
        <v>0</v>
      </c>
      <c r="E181" s="23">
        <v>0</v>
      </c>
      <c r="F181" s="23">
        <v>0</v>
      </c>
      <c r="G181" s="73">
        <v>0</v>
      </c>
      <c r="H181" s="37">
        <v>0</v>
      </c>
      <c r="I181" s="37">
        <v>0</v>
      </c>
      <c r="J181" s="37">
        <v>0</v>
      </c>
      <c r="K181" s="37">
        <v>0</v>
      </c>
      <c r="L181" s="37">
        <v>0</v>
      </c>
      <c r="M181" s="37">
        <v>0</v>
      </c>
      <c r="N181" s="69">
        <v>0</v>
      </c>
      <c r="O181" s="37"/>
      <c r="P181" s="37"/>
      <c r="Q181" s="37"/>
      <c r="R181" s="61"/>
      <c r="S181" s="23">
        <f t="shared" si="11"/>
        <v>0</v>
      </c>
      <c r="U181" s="3">
        <f t="shared" si="9"/>
        <v>0</v>
      </c>
    </row>
    <row r="182" spans="2:21" s="3" customFormat="1" ht="20.100000000000001" customHeight="1" x14ac:dyDescent="0.15">
      <c r="B182" s="87"/>
      <c r="C182" s="10" t="s">
        <v>257</v>
      </c>
      <c r="D182" s="23">
        <v>117</v>
      </c>
      <c r="E182" s="23">
        <v>188</v>
      </c>
      <c r="F182" s="23">
        <v>122</v>
      </c>
      <c r="G182" s="73">
        <v>0</v>
      </c>
      <c r="H182" s="37">
        <v>0</v>
      </c>
      <c r="I182" s="37">
        <v>0</v>
      </c>
      <c r="J182" s="37">
        <v>0</v>
      </c>
      <c r="K182" s="37">
        <v>0</v>
      </c>
      <c r="L182" s="37">
        <v>0</v>
      </c>
      <c r="M182" s="37">
        <v>0</v>
      </c>
      <c r="N182" s="69">
        <v>0</v>
      </c>
      <c r="O182" s="37"/>
      <c r="P182" s="37"/>
      <c r="Q182" s="37"/>
      <c r="R182" s="61"/>
      <c r="S182" s="23">
        <f t="shared" si="11"/>
        <v>0</v>
      </c>
      <c r="U182" s="3">
        <f t="shared" si="9"/>
        <v>0</v>
      </c>
    </row>
    <row r="183" spans="2:21" s="3" customFormat="1" ht="20.100000000000001" customHeight="1" x14ac:dyDescent="0.15">
      <c r="B183" s="87"/>
      <c r="C183" s="10" t="s">
        <v>119</v>
      </c>
      <c r="D183" s="23">
        <v>201</v>
      </c>
      <c r="E183" s="23">
        <v>560</v>
      </c>
      <c r="F183" s="23">
        <v>246</v>
      </c>
      <c r="G183" s="73">
        <v>0</v>
      </c>
      <c r="H183" s="37">
        <v>0</v>
      </c>
      <c r="I183" s="37">
        <v>0</v>
      </c>
      <c r="J183" s="37">
        <v>389</v>
      </c>
      <c r="K183" s="37">
        <v>26</v>
      </c>
      <c r="L183" s="37">
        <v>629</v>
      </c>
      <c r="M183" s="37">
        <v>0</v>
      </c>
      <c r="N183" s="69">
        <v>53</v>
      </c>
      <c r="O183" s="37"/>
      <c r="P183" s="37"/>
      <c r="Q183" s="37"/>
      <c r="R183" s="61"/>
      <c r="S183" s="23">
        <f t="shared" si="11"/>
        <v>1097</v>
      </c>
      <c r="U183" s="3">
        <f t="shared" si="9"/>
        <v>1044</v>
      </c>
    </row>
    <row r="184" spans="2:21" s="3" customFormat="1" ht="20.100000000000001" customHeight="1" x14ac:dyDescent="0.15">
      <c r="B184" s="87"/>
      <c r="C184" s="10" t="s">
        <v>258</v>
      </c>
      <c r="D184" s="23">
        <v>0</v>
      </c>
      <c r="E184" s="23">
        <v>0</v>
      </c>
      <c r="F184" s="23">
        <v>0</v>
      </c>
      <c r="G184" s="73">
        <v>0</v>
      </c>
      <c r="H184" s="37">
        <v>0</v>
      </c>
      <c r="I184" s="37">
        <v>0</v>
      </c>
      <c r="J184" s="37">
        <v>0</v>
      </c>
      <c r="K184" s="37">
        <v>0</v>
      </c>
      <c r="L184" s="37">
        <v>0</v>
      </c>
      <c r="M184" s="37">
        <v>0</v>
      </c>
      <c r="N184" s="69">
        <v>0</v>
      </c>
      <c r="O184" s="37"/>
      <c r="P184" s="37"/>
      <c r="Q184" s="37"/>
      <c r="R184" s="61"/>
      <c r="S184" s="23">
        <f t="shared" si="11"/>
        <v>0</v>
      </c>
      <c r="U184" s="3">
        <f t="shared" si="9"/>
        <v>0</v>
      </c>
    </row>
    <row r="185" spans="2:21" s="3" customFormat="1" ht="20.100000000000001" customHeight="1" x14ac:dyDescent="0.15">
      <c r="B185" s="87"/>
      <c r="C185" s="10" t="s">
        <v>259</v>
      </c>
      <c r="D185" s="23">
        <v>219</v>
      </c>
      <c r="E185" s="23">
        <v>0</v>
      </c>
      <c r="F185" s="23">
        <v>0</v>
      </c>
      <c r="G185" s="73">
        <v>0</v>
      </c>
      <c r="H185" s="37">
        <v>0</v>
      </c>
      <c r="I185" s="37">
        <v>0</v>
      </c>
      <c r="J185" s="37">
        <v>0</v>
      </c>
      <c r="K185" s="37">
        <v>0</v>
      </c>
      <c r="L185" s="37">
        <v>0</v>
      </c>
      <c r="M185" s="37">
        <v>0</v>
      </c>
      <c r="N185" s="69">
        <v>0</v>
      </c>
      <c r="O185" s="37"/>
      <c r="P185" s="37"/>
      <c r="Q185" s="37"/>
      <c r="R185" s="61"/>
      <c r="S185" s="23">
        <f t="shared" si="11"/>
        <v>0</v>
      </c>
      <c r="U185" s="3">
        <f t="shared" si="9"/>
        <v>0</v>
      </c>
    </row>
    <row r="186" spans="2:21" s="3" customFormat="1" ht="20.100000000000001" customHeight="1" x14ac:dyDescent="0.15">
      <c r="B186" s="87"/>
      <c r="C186" s="10" t="s">
        <v>260</v>
      </c>
      <c r="D186" s="23">
        <v>9</v>
      </c>
      <c r="E186" s="23">
        <v>68</v>
      </c>
      <c r="F186" s="23">
        <v>9</v>
      </c>
      <c r="G186" s="73">
        <v>0</v>
      </c>
      <c r="H186" s="37">
        <v>0</v>
      </c>
      <c r="I186" s="37">
        <v>0</v>
      </c>
      <c r="J186" s="37">
        <v>0</v>
      </c>
      <c r="K186" s="37">
        <v>0</v>
      </c>
      <c r="L186" s="37">
        <v>0</v>
      </c>
      <c r="M186" s="37">
        <v>0</v>
      </c>
      <c r="N186" s="69">
        <v>248</v>
      </c>
      <c r="O186" s="37"/>
      <c r="P186" s="37"/>
      <c r="Q186" s="37"/>
      <c r="R186" s="61"/>
      <c r="S186" s="23">
        <f t="shared" si="11"/>
        <v>248</v>
      </c>
      <c r="U186" s="3">
        <f t="shared" si="9"/>
        <v>0</v>
      </c>
    </row>
    <row r="187" spans="2:21" s="3" customFormat="1" ht="20.100000000000001" customHeight="1" x14ac:dyDescent="0.15">
      <c r="B187" s="87"/>
      <c r="C187" s="10" t="s">
        <v>261</v>
      </c>
      <c r="D187" s="23">
        <v>688</v>
      </c>
      <c r="E187" s="23">
        <v>976</v>
      </c>
      <c r="F187" s="23">
        <v>35</v>
      </c>
      <c r="G187" s="73">
        <v>0</v>
      </c>
      <c r="H187" s="37">
        <v>0</v>
      </c>
      <c r="I187" s="37">
        <v>0</v>
      </c>
      <c r="J187" s="37">
        <v>0</v>
      </c>
      <c r="K187" s="37">
        <v>0</v>
      </c>
      <c r="L187" s="37">
        <v>0</v>
      </c>
      <c r="M187" s="37">
        <v>0</v>
      </c>
      <c r="N187" s="69">
        <v>0</v>
      </c>
      <c r="O187" s="37"/>
      <c r="P187" s="37"/>
      <c r="Q187" s="37"/>
      <c r="R187" s="61"/>
      <c r="S187" s="23">
        <f t="shared" si="11"/>
        <v>0</v>
      </c>
      <c r="U187" s="3">
        <f t="shared" si="9"/>
        <v>0</v>
      </c>
    </row>
    <row r="188" spans="2:21" s="3" customFormat="1" ht="20.100000000000001" customHeight="1" x14ac:dyDescent="0.15">
      <c r="B188" s="87"/>
      <c r="C188" s="10" t="s">
        <v>262</v>
      </c>
      <c r="D188" s="23">
        <v>0</v>
      </c>
      <c r="E188" s="23">
        <v>94</v>
      </c>
      <c r="F188" s="23">
        <v>153</v>
      </c>
      <c r="G188" s="73">
        <v>0</v>
      </c>
      <c r="H188" s="37">
        <v>0</v>
      </c>
      <c r="I188" s="37">
        <v>0</v>
      </c>
      <c r="J188" s="37">
        <v>0</v>
      </c>
      <c r="K188" s="37">
        <v>0</v>
      </c>
      <c r="L188" s="37">
        <v>0</v>
      </c>
      <c r="M188" s="37">
        <v>0</v>
      </c>
      <c r="N188" s="69">
        <v>0</v>
      </c>
      <c r="O188" s="37"/>
      <c r="P188" s="37"/>
      <c r="Q188" s="37"/>
      <c r="R188" s="61"/>
      <c r="S188" s="23">
        <f t="shared" si="11"/>
        <v>0</v>
      </c>
      <c r="U188" s="3">
        <f t="shared" si="9"/>
        <v>0</v>
      </c>
    </row>
    <row r="189" spans="2:21" s="3" customFormat="1" ht="20.100000000000001" customHeight="1" x14ac:dyDescent="0.15">
      <c r="B189" s="87"/>
      <c r="C189" s="10" t="s">
        <v>263</v>
      </c>
      <c r="D189" s="23">
        <v>0</v>
      </c>
      <c r="E189" s="23">
        <v>0</v>
      </c>
      <c r="F189" s="23">
        <v>0</v>
      </c>
      <c r="G189" s="73">
        <v>0</v>
      </c>
      <c r="H189" s="37">
        <v>0</v>
      </c>
      <c r="I189" s="37">
        <v>0</v>
      </c>
      <c r="J189" s="37">
        <v>0</v>
      </c>
      <c r="K189" s="37">
        <v>0</v>
      </c>
      <c r="L189" s="37">
        <v>0</v>
      </c>
      <c r="M189" s="37">
        <v>0</v>
      </c>
      <c r="N189" s="69">
        <v>0</v>
      </c>
      <c r="O189" s="37"/>
      <c r="P189" s="37"/>
      <c r="Q189" s="37"/>
      <c r="R189" s="61"/>
      <c r="S189" s="23">
        <f t="shared" si="11"/>
        <v>0</v>
      </c>
      <c r="U189" s="3">
        <f t="shared" si="9"/>
        <v>0</v>
      </c>
    </row>
    <row r="190" spans="2:21" s="3" customFormat="1" ht="20.100000000000001" customHeight="1" x14ac:dyDescent="0.15">
      <c r="B190" s="87"/>
      <c r="C190" s="10" t="s">
        <v>264</v>
      </c>
      <c r="D190" s="23">
        <v>0</v>
      </c>
      <c r="E190" s="23">
        <v>156</v>
      </c>
      <c r="F190" s="23">
        <v>105</v>
      </c>
      <c r="G190" s="73">
        <v>0</v>
      </c>
      <c r="H190" s="37">
        <v>0</v>
      </c>
      <c r="I190" s="37">
        <v>0</v>
      </c>
      <c r="J190" s="37">
        <v>0</v>
      </c>
      <c r="K190" s="37">
        <v>0</v>
      </c>
      <c r="L190" s="37">
        <v>0</v>
      </c>
      <c r="M190" s="37">
        <v>0</v>
      </c>
      <c r="N190" s="69">
        <v>0</v>
      </c>
      <c r="O190" s="37"/>
      <c r="P190" s="37"/>
      <c r="Q190" s="37"/>
      <c r="R190" s="61"/>
      <c r="S190" s="23">
        <f t="shared" si="11"/>
        <v>0</v>
      </c>
      <c r="U190" s="3">
        <f t="shared" si="9"/>
        <v>0</v>
      </c>
    </row>
    <row r="191" spans="2:21" s="3" customFormat="1" ht="20.100000000000001" customHeight="1" x14ac:dyDescent="0.15">
      <c r="B191" s="87"/>
      <c r="C191" s="10" t="s">
        <v>265</v>
      </c>
      <c r="D191" s="23">
        <v>0</v>
      </c>
      <c r="E191" s="23">
        <v>0</v>
      </c>
      <c r="F191" s="23">
        <v>0</v>
      </c>
      <c r="G191" s="73">
        <v>0</v>
      </c>
      <c r="H191" s="37">
        <v>0</v>
      </c>
      <c r="I191" s="37">
        <v>0</v>
      </c>
      <c r="J191" s="37">
        <v>0</v>
      </c>
      <c r="K191" s="37">
        <v>0</v>
      </c>
      <c r="L191" s="37">
        <v>0</v>
      </c>
      <c r="M191" s="37">
        <v>0</v>
      </c>
      <c r="N191" s="69">
        <v>0</v>
      </c>
      <c r="O191" s="37"/>
      <c r="P191" s="37"/>
      <c r="Q191" s="37"/>
      <c r="R191" s="61"/>
      <c r="S191" s="23">
        <f t="shared" si="11"/>
        <v>0</v>
      </c>
      <c r="U191" s="3">
        <f t="shared" si="9"/>
        <v>0</v>
      </c>
    </row>
    <row r="192" spans="2:21" s="3" customFormat="1" ht="20.100000000000001" customHeight="1" x14ac:dyDescent="0.15">
      <c r="B192" s="87"/>
      <c r="C192" s="9" t="s">
        <v>266</v>
      </c>
      <c r="D192" s="25">
        <v>0</v>
      </c>
      <c r="E192" s="25">
        <v>0</v>
      </c>
      <c r="F192" s="25">
        <v>0</v>
      </c>
      <c r="G192" s="75">
        <v>0</v>
      </c>
      <c r="H192" s="36">
        <v>0</v>
      </c>
      <c r="I192" s="36">
        <v>0</v>
      </c>
      <c r="J192" s="36">
        <v>0</v>
      </c>
      <c r="K192" s="36">
        <v>0</v>
      </c>
      <c r="L192" s="36">
        <v>0</v>
      </c>
      <c r="M192" s="36">
        <v>0</v>
      </c>
      <c r="N192" s="71">
        <v>0</v>
      </c>
      <c r="O192" s="36"/>
      <c r="P192" s="36"/>
      <c r="Q192" s="36"/>
      <c r="R192" s="64"/>
      <c r="S192" s="23">
        <f t="shared" si="11"/>
        <v>0</v>
      </c>
      <c r="U192" s="3">
        <f t="shared" si="9"/>
        <v>0</v>
      </c>
    </row>
    <row r="193" spans="2:21" s="3" customFormat="1" ht="20.100000000000001" customHeight="1" x14ac:dyDescent="0.15">
      <c r="B193" s="87"/>
      <c r="C193" s="10" t="s">
        <v>267</v>
      </c>
      <c r="D193" s="23">
        <v>200</v>
      </c>
      <c r="E193" s="23">
        <v>212</v>
      </c>
      <c r="F193" s="23">
        <v>89</v>
      </c>
      <c r="G193" s="73">
        <v>0</v>
      </c>
      <c r="H193" s="37">
        <v>0</v>
      </c>
      <c r="I193" s="37">
        <v>0</v>
      </c>
      <c r="J193" s="37">
        <v>63</v>
      </c>
      <c r="K193" s="37">
        <v>0</v>
      </c>
      <c r="L193" s="37">
        <v>0</v>
      </c>
      <c r="M193" s="37">
        <v>0</v>
      </c>
      <c r="N193" s="69">
        <v>0</v>
      </c>
      <c r="O193" s="37"/>
      <c r="P193" s="37"/>
      <c r="Q193" s="37"/>
      <c r="R193" s="61"/>
      <c r="S193" s="23">
        <f t="shared" si="11"/>
        <v>63</v>
      </c>
      <c r="U193" s="3">
        <f t="shared" si="9"/>
        <v>63</v>
      </c>
    </row>
    <row r="194" spans="2:21" s="3" customFormat="1" ht="20.100000000000001" customHeight="1" x14ac:dyDescent="0.15">
      <c r="B194" s="87"/>
      <c r="C194" s="10" t="s">
        <v>268</v>
      </c>
      <c r="D194" s="23">
        <v>68</v>
      </c>
      <c r="E194" s="23">
        <v>0</v>
      </c>
      <c r="F194" s="23">
        <v>0</v>
      </c>
      <c r="G194" s="73">
        <v>0</v>
      </c>
      <c r="H194" s="37">
        <v>0</v>
      </c>
      <c r="I194" s="37">
        <v>0</v>
      </c>
      <c r="J194" s="37">
        <v>0</v>
      </c>
      <c r="K194" s="37">
        <v>0</v>
      </c>
      <c r="L194" s="37">
        <v>0</v>
      </c>
      <c r="M194" s="37">
        <v>0</v>
      </c>
      <c r="N194" s="69">
        <v>0</v>
      </c>
      <c r="O194" s="37"/>
      <c r="P194" s="37"/>
      <c r="Q194" s="37"/>
      <c r="R194" s="61"/>
      <c r="S194" s="23">
        <f t="shared" si="11"/>
        <v>0</v>
      </c>
      <c r="U194" s="3">
        <f t="shared" si="9"/>
        <v>0</v>
      </c>
    </row>
    <row r="195" spans="2:21" s="3" customFormat="1" ht="20.100000000000001" customHeight="1" x14ac:dyDescent="0.15">
      <c r="B195" s="87"/>
      <c r="C195" s="10" t="s">
        <v>269</v>
      </c>
      <c r="D195" s="23">
        <v>0</v>
      </c>
      <c r="E195" s="23">
        <v>0</v>
      </c>
      <c r="F195" s="23">
        <v>0</v>
      </c>
      <c r="G195" s="73">
        <v>0</v>
      </c>
      <c r="H195" s="37">
        <v>0</v>
      </c>
      <c r="I195" s="37">
        <v>0</v>
      </c>
      <c r="J195" s="37">
        <v>0</v>
      </c>
      <c r="K195" s="37">
        <v>0</v>
      </c>
      <c r="L195" s="37">
        <v>0</v>
      </c>
      <c r="M195" s="37">
        <v>0</v>
      </c>
      <c r="N195" s="69">
        <v>0</v>
      </c>
      <c r="O195" s="37"/>
      <c r="P195" s="37"/>
      <c r="Q195" s="37"/>
      <c r="R195" s="61"/>
      <c r="S195" s="23">
        <f t="shared" si="11"/>
        <v>0</v>
      </c>
      <c r="U195" s="3">
        <f t="shared" si="9"/>
        <v>0</v>
      </c>
    </row>
    <row r="196" spans="2:21" s="3" customFormat="1" ht="20.100000000000001" customHeight="1" x14ac:dyDescent="0.15">
      <c r="B196" s="87"/>
      <c r="C196" s="10" t="s">
        <v>270</v>
      </c>
      <c r="D196" s="23">
        <v>0</v>
      </c>
      <c r="E196" s="23">
        <v>0</v>
      </c>
      <c r="F196" s="23">
        <v>0</v>
      </c>
      <c r="G196" s="73">
        <v>0</v>
      </c>
      <c r="H196" s="37">
        <v>0</v>
      </c>
      <c r="I196" s="37">
        <v>0</v>
      </c>
      <c r="J196" s="37">
        <v>0</v>
      </c>
      <c r="K196" s="37">
        <v>0</v>
      </c>
      <c r="L196" s="37">
        <v>0</v>
      </c>
      <c r="M196" s="37">
        <v>0</v>
      </c>
      <c r="N196" s="69">
        <v>0</v>
      </c>
      <c r="O196" s="37"/>
      <c r="P196" s="37"/>
      <c r="Q196" s="37"/>
      <c r="R196" s="61"/>
      <c r="S196" s="23">
        <f t="shared" si="11"/>
        <v>0</v>
      </c>
      <c r="U196" s="3">
        <f t="shared" si="9"/>
        <v>0</v>
      </c>
    </row>
    <row r="197" spans="2:21" s="3" customFormat="1" ht="20.100000000000001" customHeight="1" x14ac:dyDescent="0.15">
      <c r="B197" s="87"/>
      <c r="C197" s="10" t="s">
        <v>271</v>
      </c>
      <c r="D197" s="23">
        <v>176</v>
      </c>
      <c r="E197" s="23">
        <v>0</v>
      </c>
      <c r="F197" s="23">
        <v>401</v>
      </c>
      <c r="G197" s="73">
        <v>0</v>
      </c>
      <c r="H197" s="37">
        <v>0</v>
      </c>
      <c r="I197" s="37">
        <v>0</v>
      </c>
      <c r="J197" s="37">
        <v>0</v>
      </c>
      <c r="K197" s="37">
        <v>0</v>
      </c>
      <c r="L197" s="37">
        <v>0</v>
      </c>
      <c r="M197" s="37">
        <v>0</v>
      </c>
      <c r="N197" s="69">
        <v>0</v>
      </c>
      <c r="O197" s="37"/>
      <c r="P197" s="37"/>
      <c r="Q197" s="37"/>
      <c r="R197" s="61"/>
      <c r="S197" s="23">
        <f t="shared" si="11"/>
        <v>0</v>
      </c>
      <c r="U197" s="3">
        <f t="shared" si="9"/>
        <v>0</v>
      </c>
    </row>
    <row r="198" spans="2:21" s="3" customFormat="1" ht="19.5" customHeight="1" x14ac:dyDescent="0.15">
      <c r="B198" s="87"/>
      <c r="C198" s="10" t="s">
        <v>272</v>
      </c>
      <c r="D198" s="23">
        <v>0</v>
      </c>
      <c r="E198" s="23">
        <v>0</v>
      </c>
      <c r="F198" s="23">
        <v>0</v>
      </c>
      <c r="G198" s="73">
        <v>0</v>
      </c>
      <c r="H198" s="37">
        <v>0</v>
      </c>
      <c r="I198" s="37">
        <v>0</v>
      </c>
      <c r="J198" s="37">
        <v>0</v>
      </c>
      <c r="K198" s="37">
        <v>0</v>
      </c>
      <c r="L198" s="37">
        <v>0</v>
      </c>
      <c r="M198" s="37">
        <v>0</v>
      </c>
      <c r="N198" s="69">
        <v>0</v>
      </c>
      <c r="O198" s="37"/>
      <c r="P198" s="37"/>
      <c r="Q198" s="37"/>
      <c r="R198" s="61"/>
      <c r="S198" s="23">
        <f t="shared" si="11"/>
        <v>0</v>
      </c>
      <c r="U198" s="3">
        <f t="shared" ref="U198:U240" si="12">+G198+H198+I198+J198+K198+L198+M198</f>
        <v>0</v>
      </c>
    </row>
    <row r="199" spans="2:21" s="3" customFormat="1" ht="19.5" customHeight="1" x14ac:dyDescent="0.15">
      <c r="B199" s="87"/>
      <c r="C199" s="9" t="s">
        <v>273</v>
      </c>
      <c r="D199" s="25">
        <v>0</v>
      </c>
      <c r="E199" s="25">
        <v>0</v>
      </c>
      <c r="F199" s="25">
        <v>0</v>
      </c>
      <c r="G199" s="75">
        <v>0</v>
      </c>
      <c r="H199" s="36">
        <v>0</v>
      </c>
      <c r="I199" s="36">
        <v>0</v>
      </c>
      <c r="J199" s="36">
        <v>0</v>
      </c>
      <c r="K199" s="36">
        <v>0</v>
      </c>
      <c r="L199" s="36">
        <v>0</v>
      </c>
      <c r="M199" s="36">
        <v>0</v>
      </c>
      <c r="N199" s="71">
        <v>0</v>
      </c>
      <c r="O199" s="36"/>
      <c r="P199" s="36"/>
      <c r="Q199" s="36"/>
      <c r="R199" s="64"/>
      <c r="S199" s="23">
        <f t="shared" si="11"/>
        <v>0</v>
      </c>
      <c r="U199" s="3">
        <f t="shared" si="12"/>
        <v>0</v>
      </c>
    </row>
    <row r="200" spans="2:21" s="3" customFormat="1" ht="20.100000000000001" customHeight="1" x14ac:dyDescent="0.15">
      <c r="B200" s="87"/>
      <c r="C200" s="10" t="s">
        <v>274</v>
      </c>
      <c r="D200" s="23">
        <v>0</v>
      </c>
      <c r="E200" s="23">
        <v>0</v>
      </c>
      <c r="F200" s="23">
        <v>0</v>
      </c>
      <c r="G200" s="73">
        <v>0</v>
      </c>
      <c r="H200" s="37">
        <v>0</v>
      </c>
      <c r="I200" s="37">
        <v>0</v>
      </c>
      <c r="J200" s="37">
        <v>0</v>
      </c>
      <c r="K200" s="37">
        <v>0</v>
      </c>
      <c r="L200" s="37">
        <v>0</v>
      </c>
      <c r="M200" s="37">
        <v>0</v>
      </c>
      <c r="N200" s="69">
        <v>0</v>
      </c>
      <c r="O200" s="37"/>
      <c r="P200" s="37"/>
      <c r="Q200" s="37"/>
      <c r="R200" s="61"/>
      <c r="S200" s="23">
        <f t="shared" si="11"/>
        <v>0</v>
      </c>
      <c r="U200" s="3">
        <f t="shared" si="12"/>
        <v>0</v>
      </c>
    </row>
    <row r="201" spans="2:21" s="3" customFormat="1" ht="20.100000000000001" customHeight="1" x14ac:dyDescent="0.15">
      <c r="B201" s="87"/>
      <c r="C201" s="10" t="s">
        <v>275</v>
      </c>
      <c r="D201" s="23">
        <v>0</v>
      </c>
      <c r="E201" s="23">
        <v>0</v>
      </c>
      <c r="F201" s="23">
        <v>0</v>
      </c>
      <c r="G201" s="73">
        <v>0</v>
      </c>
      <c r="H201" s="37">
        <v>0</v>
      </c>
      <c r="I201" s="37">
        <v>0</v>
      </c>
      <c r="J201" s="37">
        <v>0</v>
      </c>
      <c r="K201" s="37">
        <v>0</v>
      </c>
      <c r="L201" s="37">
        <v>0</v>
      </c>
      <c r="M201" s="37">
        <v>0</v>
      </c>
      <c r="N201" s="69">
        <v>0</v>
      </c>
      <c r="O201" s="37"/>
      <c r="P201" s="37"/>
      <c r="Q201" s="37"/>
      <c r="R201" s="61"/>
      <c r="S201" s="23">
        <f t="shared" si="11"/>
        <v>0</v>
      </c>
      <c r="U201" s="3">
        <f t="shared" si="12"/>
        <v>0</v>
      </c>
    </row>
    <row r="202" spans="2:21" s="3" customFormat="1" ht="19.5" customHeight="1" x14ac:dyDescent="0.15">
      <c r="B202" s="87"/>
      <c r="C202" s="10" t="s">
        <v>276</v>
      </c>
      <c r="D202" s="23">
        <v>0</v>
      </c>
      <c r="E202" s="23">
        <v>0</v>
      </c>
      <c r="F202" s="23">
        <v>0</v>
      </c>
      <c r="G202" s="73">
        <v>0</v>
      </c>
      <c r="H202" s="37">
        <v>0</v>
      </c>
      <c r="I202" s="37">
        <v>0</v>
      </c>
      <c r="J202" s="37">
        <v>0</v>
      </c>
      <c r="K202" s="37">
        <v>0</v>
      </c>
      <c r="L202" s="37">
        <v>0</v>
      </c>
      <c r="M202" s="37">
        <v>0</v>
      </c>
      <c r="N202" s="69">
        <v>0</v>
      </c>
      <c r="O202" s="37"/>
      <c r="P202" s="37"/>
      <c r="Q202" s="37"/>
      <c r="R202" s="61"/>
      <c r="S202" s="23">
        <f t="shared" si="11"/>
        <v>0</v>
      </c>
      <c r="U202" s="3">
        <f t="shared" si="12"/>
        <v>0</v>
      </c>
    </row>
    <row r="203" spans="2:21" s="3" customFormat="1" ht="20.100000000000001" customHeight="1" x14ac:dyDescent="0.15">
      <c r="B203" s="87"/>
      <c r="C203" s="10" t="s">
        <v>320</v>
      </c>
      <c r="D203" s="23">
        <v>0</v>
      </c>
      <c r="E203" s="23">
        <v>0</v>
      </c>
      <c r="F203" s="23">
        <v>0</v>
      </c>
      <c r="G203" s="73">
        <v>0</v>
      </c>
      <c r="H203" s="37">
        <v>0</v>
      </c>
      <c r="I203" s="37">
        <v>0</v>
      </c>
      <c r="J203" s="37">
        <v>0</v>
      </c>
      <c r="K203" s="37">
        <v>0</v>
      </c>
      <c r="L203" s="37">
        <v>0</v>
      </c>
      <c r="M203" s="37">
        <v>0</v>
      </c>
      <c r="N203" s="69">
        <v>0</v>
      </c>
      <c r="O203" s="37"/>
      <c r="P203" s="37"/>
      <c r="Q203" s="37"/>
      <c r="R203" s="61"/>
      <c r="S203" s="23">
        <f t="shared" si="11"/>
        <v>0</v>
      </c>
      <c r="U203" s="3">
        <f t="shared" si="12"/>
        <v>0</v>
      </c>
    </row>
    <row r="204" spans="2:21" s="3" customFormat="1" ht="20.100000000000001" customHeight="1" x14ac:dyDescent="0.15">
      <c r="B204" s="87"/>
      <c r="C204" s="10" t="s">
        <v>277</v>
      </c>
      <c r="D204" s="23">
        <v>0</v>
      </c>
      <c r="E204" s="23">
        <v>0</v>
      </c>
      <c r="F204" s="23">
        <v>0</v>
      </c>
      <c r="G204" s="73">
        <v>0</v>
      </c>
      <c r="H204" s="37">
        <v>0</v>
      </c>
      <c r="I204" s="37">
        <v>0</v>
      </c>
      <c r="J204" s="37">
        <v>0</v>
      </c>
      <c r="K204" s="37">
        <v>0</v>
      </c>
      <c r="L204" s="37">
        <v>0</v>
      </c>
      <c r="M204" s="37">
        <v>0</v>
      </c>
      <c r="N204" s="69">
        <v>0</v>
      </c>
      <c r="O204" s="37"/>
      <c r="P204" s="37"/>
      <c r="Q204" s="37"/>
      <c r="R204" s="61"/>
      <c r="S204" s="23">
        <f t="shared" si="11"/>
        <v>0</v>
      </c>
      <c r="U204" s="3">
        <f t="shared" si="12"/>
        <v>0</v>
      </c>
    </row>
    <row r="205" spans="2:21" s="3" customFormat="1" ht="20.100000000000001" customHeight="1" thickBot="1" x14ac:dyDescent="0.2">
      <c r="B205" s="88"/>
      <c r="C205" s="11" t="s">
        <v>278</v>
      </c>
      <c r="D205" s="24">
        <v>0</v>
      </c>
      <c r="E205" s="24">
        <v>0</v>
      </c>
      <c r="F205" s="24">
        <v>0</v>
      </c>
      <c r="G205" s="74">
        <v>0</v>
      </c>
      <c r="H205" s="38">
        <v>0</v>
      </c>
      <c r="I205" s="38">
        <v>0</v>
      </c>
      <c r="J205" s="38">
        <v>0</v>
      </c>
      <c r="K205" s="38">
        <v>0</v>
      </c>
      <c r="L205" s="38">
        <v>0</v>
      </c>
      <c r="M205" s="38">
        <v>0</v>
      </c>
      <c r="N205" s="70">
        <v>0</v>
      </c>
      <c r="O205" s="38"/>
      <c r="P205" s="38"/>
      <c r="Q205" s="38"/>
      <c r="R205" s="62"/>
      <c r="S205" s="41">
        <f t="shared" si="11"/>
        <v>0</v>
      </c>
      <c r="U205" s="3">
        <f t="shared" si="12"/>
        <v>0</v>
      </c>
    </row>
    <row r="206" spans="2:21" s="3" customFormat="1" ht="20.100000000000001" customHeight="1" thickBot="1" x14ac:dyDescent="0.2">
      <c r="B206" s="84" t="s">
        <v>337</v>
      </c>
      <c r="C206" s="85"/>
      <c r="D206" s="21">
        <v>2829</v>
      </c>
      <c r="E206" s="21">
        <v>4459</v>
      </c>
      <c r="F206" s="21">
        <v>3942</v>
      </c>
      <c r="G206" s="56">
        <v>98</v>
      </c>
      <c r="H206" s="56">
        <v>174</v>
      </c>
      <c r="I206" s="56">
        <v>154</v>
      </c>
      <c r="J206" s="56">
        <v>1590</v>
      </c>
      <c r="K206" s="2">
        <v>35</v>
      </c>
      <c r="L206" s="2">
        <v>703</v>
      </c>
      <c r="M206" s="2">
        <v>9</v>
      </c>
      <c r="N206" s="80">
        <v>301</v>
      </c>
      <c r="O206" s="2"/>
      <c r="P206" s="2"/>
      <c r="Q206" s="2"/>
      <c r="R206" s="63"/>
      <c r="S206" s="49">
        <f t="shared" si="11"/>
        <v>3064</v>
      </c>
      <c r="U206" s="3">
        <f t="shared" si="12"/>
        <v>2763</v>
      </c>
    </row>
    <row r="207" spans="2:21" s="3" customFormat="1" ht="20.100000000000001" customHeight="1" thickBot="1" x14ac:dyDescent="0.2">
      <c r="B207" s="15"/>
      <c r="C207" s="16"/>
      <c r="U207" s="3">
        <f t="shared" si="12"/>
        <v>0</v>
      </c>
    </row>
    <row r="208" spans="2:21" s="3" customFormat="1" ht="20.100000000000001" customHeight="1" x14ac:dyDescent="0.15">
      <c r="B208" s="86" t="s">
        <v>347</v>
      </c>
      <c r="C208" s="12" t="s">
        <v>279</v>
      </c>
      <c r="D208" s="22">
        <v>125</v>
      </c>
      <c r="E208" s="22">
        <v>380</v>
      </c>
      <c r="F208" s="22">
        <v>0</v>
      </c>
      <c r="G208" s="55">
        <v>0</v>
      </c>
      <c r="H208" s="40">
        <v>0</v>
      </c>
      <c r="I208" s="40">
        <v>21</v>
      </c>
      <c r="J208" s="40">
        <v>65</v>
      </c>
      <c r="K208" s="40">
        <v>184</v>
      </c>
      <c r="L208" s="40">
        <v>0</v>
      </c>
      <c r="M208" s="40">
        <v>0</v>
      </c>
      <c r="N208" s="68">
        <v>0</v>
      </c>
      <c r="O208" s="40"/>
      <c r="P208" s="40"/>
      <c r="Q208" s="40"/>
      <c r="R208" s="60"/>
      <c r="S208" s="22">
        <f>SUM(G208:R208)</f>
        <v>270</v>
      </c>
      <c r="U208" s="3">
        <f t="shared" si="12"/>
        <v>270</v>
      </c>
    </row>
    <row r="209" spans="1:21" s="3" customFormat="1" ht="20.100000000000001" customHeight="1" x14ac:dyDescent="0.15">
      <c r="B209" s="87"/>
      <c r="C209" s="10" t="s">
        <v>280</v>
      </c>
      <c r="D209" s="23">
        <v>0</v>
      </c>
      <c r="E209" s="23">
        <v>94</v>
      </c>
      <c r="F209" s="23">
        <v>0</v>
      </c>
      <c r="G209" s="73">
        <v>0</v>
      </c>
      <c r="H209" s="37">
        <v>0</v>
      </c>
      <c r="I209" s="37">
        <v>0</v>
      </c>
      <c r="J209" s="37">
        <v>0</v>
      </c>
      <c r="K209" s="37">
        <v>0</v>
      </c>
      <c r="L209" s="37">
        <v>0</v>
      </c>
      <c r="M209" s="37">
        <v>0</v>
      </c>
      <c r="N209" s="69">
        <v>0</v>
      </c>
      <c r="O209" s="37"/>
      <c r="P209" s="37"/>
      <c r="Q209" s="37"/>
      <c r="R209" s="61"/>
      <c r="S209" s="23">
        <f t="shared" ref="S209:S239" si="13">SUM(G209:R209)</f>
        <v>0</v>
      </c>
      <c r="U209" s="3">
        <f t="shared" si="12"/>
        <v>0</v>
      </c>
    </row>
    <row r="210" spans="1:21" s="3" customFormat="1" ht="20.100000000000001" customHeight="1" x14ac:dyDescent="0.15">
      <c r="B210" s="87"/>
      <c r="C210" s="10" t="s">
        <v>281</v>
      </c>
      <c r="D210" s="23">
        <v>0</v>
      </c>
      <c r="E210" s="23">
        <v>0</v>
      </c>
      <c r="F210" s="23">
        <v>0</v>
      </c>
      <c r="G210" s="73">
        <v>0</v>
      </c>
      <c r="H210" s="37">
        <v>0</v>
      </c>
      <c r="I210" s="37">
        <v>0</v>
      </c>
      <c r="J210" s="37">
        <v>0</v>
      </c>
      <c r="K210" s="37">
        <v>0</v>
      </c>
      <c r="L210" s="37">
        <v>0</v>
      </c>
      <c r="M210" s="37">
        <v>0</v>
      </c>
      <c r="N210" s="69">
        <v>0</v>
      </c>
      <c r="O210" s="37"/>
      <c r="P210" s="37"/>
      <c r="Q210" s="37"/>
      <c r="R210" s="61"/>
      <c r="S210" s="23">
        <f t="shared" si="13"/>
        <v>0</v>
      </c>
      <c r="U210" s="3">
        <f t="shared" si="12"/>
        <v>0</v>
      </c>
    </row>
    <row r="211" spans="1:21" s="3" customFormat="1" ht="20.100000000000001" customHeight="1" x14ac:dyDescent="0.15">
      <c r="B211" s="87"/>
      <c r="C211" s="10" t="s">
        <v>282</v>
      </c>
      <c r="D211" s="23">
        <v>0</v>
      </c>
      <c r="E211" s="23">
        <v>103</v>
      </c>
      <c r="F211" s="23">
        <v>0</v>
      </c>
      <c r="G211" s="73">
        <v>0</v>
      </c>
      <c r="H211" s="37">
        <v>0</v>
      </c>
      <c r="I211" s="37">
        <v>0</v>
      </c>
      <c r="J211" s="37">
        <v>0</v>
      </c>
      <c r="K211" s="37">
        <v>0</v>
      </c>
      <c r="L211" s="37">
        <v>0</v>
      </c>
      <c r="M211" s="37">
        <v>0</v>
      </c>
      <c r="N211" s="69">
        <v>0</v>
      </c>
      <c r="O211" s="37"/>
      <c r="P211" s="37"/>
      <c r="Q211" s="37"/>
      <c r="R211" s="61"/>
      <c r="S211" s="23">
        <f t="shared" si="13"/>
        <v>0</v>
      </c>
      <c r="U211" s="3">
        <f t="shared" si="12"/>
        <v>0</v>
      </c>
    </row>
    <row r="212" spans="1:21" s="3" customFormat="1" ht="20.100000000000001" customHeight="1" x14ac:dyDescent="0.15">
      <c r="B212" s="87"/>
      <c r="C212" s="10" t="s">
        <v>283</v>
      </c>
      <c r="D212" s="23">
        <v>0</v>
      </c>
      <c r="E212" s="23">
        <v>0</v>
      </c>
      <c r="F212" s="23">
        <v>0</v>
      </c>
      <c r="G212" s="73">
        <v>0</v>
      </c>
      <c r="H212" s="37">
        <v>0</v>
      </c>
      <c r="I212" s="37">
        <v>0</v>
      </c>
      <c r="J212" s="37">
        <v>0</v>
      </c>
      <c r="K212" s="37">
        <v>0</v>
      </c>
      <c r="L212" s="37">
        <v>0</v>
      </c>
      <c r="M212" s="37">
        <v>0</v>
      </c>
      <c r="N212" s="69">
        <v>0</v>
      </c>
      <c r="O212" s="37"/>
      <c r="P212" s="37"/>
      <c r="Q212" s="37"/>
      <c r="R212" s="61"/>
      <c r="S212" s="23">
        <f t="shared" si="13"/>
        <v>0</v>
      </c>
      <c r="U212" s="3">
        <f t="shared" si="12"/>
        <v>0</v>
      </c>
    </row>
    <row r="213" spans="1:21" s="3" customFormat="1" ht="20.100000000000001" customHeight="1" x14ac:dyDescent="0.15">
      <c r="B213" s="87"/>
      <c r="C213" s="10" t="s">
        <v>284</v>
      </c>
      <c r="D213" s="23">
        <v>0</v>
      </c>
      <c r="E213" s="23">
        <v>0</v>
      </c>
      <c r="F213" s="23">
        <v>0</v>
      </c>
      <c r="G213" s="73">
        <v>0</v>
      </c>
      <c r="H213" s="37">
        <v>0</v>
      </c>
      <c r="I213" s="37">
        <v>0</v>
      </c>
      <c r="J213" s="37">
        <v>0</v>
      </c>
      <c r="K213" s="37">
        <v>0</v>
      </c>
      <c r="L213" s="37">
        <v>0</v>
      </c>
      <c r="M213" s="37">
        <v>0</v>
      </c>
      <c r="N213" s="69">
        <v>0</v>
      </c>
      <c r="O213" s="37"/>
      <c r="P213" s="37"/>
      <c r="Q213" s="37"/>
      <c r="R213" s="61"/>
      <c r="S213" s="23">
        <f t="shared" si="13"/>
        <v>0</v>
      </c>
      <c r="U213" s="3">
        <f t="shared" si="12"/>
        <v>0</v>
      </c>
    </row>
    <row r="214" spans="1:21" s="3" customFormat="1" ht="20.100000000000001" customHeight="1" x14ac:dyDescent="0.15">
      <c r="B214" s="87"/>
      <c r="C214" s="10" t="s">
        <v>285</v>
      </c>
      <c r="D214" s="23">
        <v>0</v>
      </c>
      <c r="E214" s="23">
        <v>0</v>
      </c>
      <c r="F214" s="23">
        <v>0</v>
      </c>
      <c r="G214" s="73">
        <v>0</v>
      </c>
      <c r="H214" s="37">
        <v>0</v>
      </c>
      <c r="I214" s="37">
        <v>0</v>
      </c>
      <c r="J214" s="37">
        <v>0</v>
      </c>
      <c r="K214" s="37">
        <v>0</v>
      </c>
      <c r="L214" s="37">
        <v>0</v>
      </c>
      <c r="M214" s="37">
        <v>0</v>
      </c>
      <c r="N214" s="69">
        <v>0</v>
      </c>
      <c r="O214" s="37"/>
      <c r="P214" s="37"/>
      <c r="Q214" s="37"/>
      <c r="R214" s="61"/>
      <c r="S214" s="23">
        <f t="shared" si="13"/>
        <v>0</v>
      </c>
      <c r="U214" s="3">
        <f t="shared" si="12"/>
        <v>0</v>
      </c>
    </row>
    <row r="215" spans="1:21" s="3" customFormat="1" ht="20.100000000000001" customHeight="1" x14ac:dyDescent="0.15">
      <c r="B215" s="87"/>
      <c r="C215" s="10" t="s">
        <v>286</v>
      </c>
      <c r="D215" s="23">
        <v>0</v>
      </c>
      <c r="E215" s="23">
        <v>0</v>
      </c>
      <c r="F215" s="23">
        <v>0</v>
      </c>
      <c r="G215" s="73">
        <v>0</v>
      </c>
      <c r="H215" s="37">
        <v>0</v>
      </c>
      <c r="I215" s="37">
        <v>0</v>
      </c>
      <c r="J215" s="37">
        <v>0</v>
      </c>
      <c r="K215" s="37">
        <v>0</v>
      </c>
      <c r="L215" s="37">
        <v>0</v>
      </c>
      <c r="M215" s="37">
        <v>0</v>
      </c>
      <c r="N215" s="69">
        <v>0</v>
      </c>
      <c r="O215" s="37"/>
      <c r="P215" s="37"/>
      <c r="Q215" s="37"/>
      <c r="R215" s="61"/>
      <c r="S215" s="23">
        <f t="shared" si="13"/>
        <v>0</v>
      </c>
      <c r="U215" s="3">
        <f t="shared" si="12"/>
        <v>0</v>
      </c>
    </row>
    <row r="216" spans="1:21" ht="17.25" x14ac:dyDescent="0.15">
      <c r="B216" s="87"/>
      <c r="C216" s="27" t="s">
        <v>356</v>
      </c>
      <c r="D216" s="23">
        <v>0</v>
      </c>
      <c r="E216" s="23">
        <v>0</v>
      </c>
      <c r="F216" s="23">
        <v>0</v>
      </c>
      <c r="G216" s="73">
        <v>0</v>
      </c>
      <c r="H216" s="37">
        <v>0</v>
      </c>
      <c r="I216" s="37">
        <v>0</v>
      </c>
      <c r="J216" s="37">
        <v>0</v>
      </c>
      <c r="K216" s="37">
        <v>0</v>
      </c>
      <c r="L216" s="37">
        <v>0</v>
      </c>
      <c r="M216" s="37">
        <v>0</v>
      </c>
      <c r="N216" s="69">
        <v>0</v>
      </c>
      <c r="O216" s="37"/>
      <c r="P216" s="37"/>
      <c r="Q216" s="37"/>
      <c r="R216" s="67"/>
      <c r="S216" s="41">
        <f t="shared" ref="S216" si="14">SUM(G216:R216)</f>
        <v>0</v>
      </c>
      <c r="U216" s="3">
        <f t="shared" si="12"/>
        <v>0</v>
      </c>
    </row>
    <row r="217" spans="1:21" s="3" customFormat="1" ht="20.100000000000001" customHeight="1" x14ac:dyDescent="0.15">
      <c r="B217" s="87"/>
      <c r="C217" s="9" t="s">
        <v>287</v>
      </c>
      <c r="D217" s="25">
        <v>0</v>
      </c>
      <c r="E217" s="25">
        <v>0</v>
      </c>
      <c r="F217" s="25">
        <v>0</v>
      </c>
      <c r="G217" s="75">
        <v>0</v>
      </c>
      <c r="H217" s="36">
        <v>0</v>
      </c>
      <c r="I217" s="36">
        <v>0</v>
      </c>
      <c r="J217" s="36">
        <v>0</v>
      </c>
      <c r="K217" s="36">
        <v>0</v>
      </c>
      <c r="L217" s="36">
        <v>0</v>
      </c>
      <c r="M217" s="36">
        <v>0</v>
      </c>
      <c r="N217" s="71">
        <v>0</v>
      </c>
      <c r="O217" s="36"/>
      <c r="P217" s="36"/>
      <c r="Q217" s="36"/>
      <c r="R217" s="64"/>
      <c r="S217" s="23">
        <f t="shared" si="13"/>
        <v>0</v>
      </c>
      <c r="U217" s="3">
        <f t="shared" si="12"/>
        <v>0</v>
      </c>
    </row>
    <row r="218" spans="1:21" s="3" customFormat="1" ht="20.100000000000001" customHeight="1" x14ac:dyDescent="0.15">
      <c r="B218" s="87"/>
      <c r="C218" s="10" t="s">
        <v>288</v>
      </c>
      <c r="D218" s="23">
        <v>0</v>
      </c>
      <c r="E218" s="23">
        <v>0</v>
      </c>
      <c r="F218" s="23">
        <v>0</v>
      </c>
      <c r="G218" s="73">
        <v>0</v>
      </c>
      <c r="H218" s="37">
        <v>0</v>
      </c>
      <c r="I218" s="37">
        <v>0</v>
      </c>
      <c r="J218" s="37">
        <v>0</v>
      </c>
      <c r="K218" s="37">
        <v>0</v>
      </c>
      <c r="L218" s="37">
        <v>0</v>
      </c>
      <c r="M218" s="37">
        <v>0</v>
      </c>
      <c r="N218" s="69">
        <v>0</v>
      </c>
      <c r="O218" s="37"/>
      <c r="P218" s="37"/>
      <c r="Q218" s="37"/>
      <c r="R218" s="61"/>
      <c r="S218" s="23">
        <f t="shared" si="13"/>
        <v>0</v>
      </c>
      <c r="U218" s="3">
        <f t="shared" si="12"/>
        <v>0</v>
      </c>
    </row>
    <row r="219" spans="1:21" s="3" customFormat="1" ht="20.100000000000001" customHeight="1" x14ac:dyDescent="0.15">
      <c r="B219" s="87"/>
      <c r="C219" s="10" t="s">
        <v>289</v>
      </c>
      <c r="D219" s="23">
        <v>0</v>
      </c>
      <c r="E219" s="23">
        <v>0</v>
      </c>
      <c r="F219" s="23">
        <v>0</v>
      </c>
      <c r="G219" s="73">
        <v>0</v>
      </c>
      <c r="H219" s="37">
        <v>0</v>
      </c>
      <c r="I219" s="37">
        <v>0</v>
      </c>
      <c r="J219" s="37">
        <v>0</v>
      </c>
      <c r="K219" s="37">
        <v>0</v>
      </c>
      <c r="L219" s="37">
        <v>0</v>
      </c>
      <c r="M219" s="37">
        <v>0</v>
      </c>
      <c r="N219" s="69">
        <v>0</v>
      </c>
      <c r="O219" s="37"/>
      <c r="P219" s="37"/>
      <c r="Q219" s="37"/>
      <c r="R219" s="61"/>
      <c r="S219" s="23">
        <f t="shared" si="13"/>
        <v>0</v>
      </c>
      <c r="U219" s="3">
        <f t="shared" si="12"/>
        <v>0</v>
      </c>
    </row>
    <row r="220" spans="1:21" s="3" customFormat="1" ht="19.5" customHeight="1" x14ac:dyDescent="0.15">
      <c r="B220" s="87"/>
      <c r="C220" s="10" t="s">
        <v>308</v>
      </c>
      <c r="D220" s="23">
        <v>0</v>
      </c>
      <c r="E220" s="23">
        <v>0</v>
      </c>
      <c r="F220" s="23">
        <v>0</v>
      </c>
      <c r="G220" s="73">
        <v>0</v>
      </c>
      <c r="H220" s="37">
        <v>0</v>
      </c>
      <c r="I220" s="37">
        <v>0</v>
      </c>
      <c r="J220" s="37">
        <v>0</v>
      </c>
      <c r="K220" s="37">
        <v>0</v>
      </c>
      <c r="L220" s="37">
        <v>0</v>
      </c>
      <c r="M220" s="37">
        <v>0</v>
      </c>
      <c r="N220" s="69">
        <v>0</v>
      </c>
      <c r="O220" s="37"/>
      <c r="P220" s="37"/>
      <c r="Q220" s="37"/>
      <c r="R220" s="61"/>
      <c r="S220" s="23">
        <f t="shared" si="13"/>
        <v>0</v>
      </c>
      <c r="U220" s="3">
        <f t="shared" si="12"/>
        <v>0</v>
      </c>
    </row>
    <row r="221" spans="1:21" s="3" customFormat="1" ht="20.100000000000001" customHeight="1" x14ac:dyDescent="0.15">
      <c r="B221" s="87"/>
      <c r="C221" s="10" t="s">
        <v>290</v>
      </c>
      <c r="D221" s="23">
        <v>0</v>
      </c>
      <c r="E221" s="23">
        <v>53</v>
      </c>
      <c r="F221" s="23">
        <v>0</v>
      </c>
      <c r="G221" s="73">
        <v>0</v>
      </c>
      <c r="H221" s="42">
        <v>0</v>
      </c>
      <c r="I221" s="37">
        <v>0</v>
      </c>
      <c r="J221" s="37">
        <v>0</v>
      </c>
      <c r="K221" s="37">
        <v>0</v>
      </c>
      <c r="L221" s="37">
        <v>0</v>
      </c>
      <c r="M221" s="37">
        <v>0</v>
      </c>
      <c r="N221" s="69">
        <v>0</v>
      </c>
      <c r="O221" s="37"/>
      <c r="P221" s="37"/>
      <c r="Q221" s="37"/>
      <c r="R221" s="61"/>
      <c r="S221" s="23">
        <f t="shared" si="13"/>
        <v>0</v>
      </c>
      <c r="U221" s="3">
        <f t="shared" si="12"/>
        <v>0</v>
      </c>
    </row>
    <row r="222" spans="1:21" s="3" customFormat="1" ht="20.100000000000001" customHeight="1" x14ac:dyDescent="0.15">
      <c r="A222" s="3">
        <v>1</v>
      </c>
      <c r="B222" s="87"/>
      <c r="C222" s="10" t="s">
        <v>291</v>
      </c>
      <c r="D222" s="23">
        <v>0</v>
      </c>
      <c r="E222" s="23">
        <v>72</v>
      </c>
      <c r="F222" s="23">
        <v>0</v>
      </c>
      <c r="G222" s="73">
        <v>114</v>
      </c>
      <c r="H222" s="37">
        <v>0</v>
      </c>
      <c r="I222" s="37">
        <v>0</v>
      </c>
      <c r="J222" s="37">
        <v>0</v>
      </c>
      <c r="K222" s="37">
        <v>0</v>
      </c>
      <c r="L222" s="37">
        <v>0</v>
      </c>
      <c r="M222" s="37">
        <v>0</v>
      </c>
      <c r="N222" s="69">
        <v>0</v>
      </c>
      <c r="O222" s="37"/>
      <c r="P222" s="37"/>
      <c r="Q222" s="37"/>
      <c r="R222" s="61"/>
      <c r="S222" s="23">
        <f t="shared" si="13"/>
        <v>114</v>
      </c>
      <c r="U222" s="3">
        <f t="shared" si="12"/>
        <v>114</v>
      </c>
    </row>
    <row r="223" spans="1:21" s="3" customFormat="1" ht="20.100000000000001" customHeight="1" x14ac:dyDescent="0.15">
      <c r="B223" s="87"/>
      <c r="C223" s="10" t="s">
        <v>292</v>
      </c>
      <c r="D223" s="23">
        <v>498</v>
      </c>
      <c r="E223" s="23">
        <v>735</v>
      </c>
      <c r="F223" s="23">
        <v>205</v>
      </c>
      <c r="G223" s="73">
        <v>154</v>
      </c>
      <c r="H223" s="37">
        <v>0</v>
      </c>
      <c r="I223" s="37">
        <v>0</v>
      </c>
      <c r="J223" s="37">
        <v>0</v>
      </c>
      <c r="K223" s="37">
        <v>0</v>
      </c>
      <c r="L223" s="37">
        <v>0</v>
      </c>
      <c r="M223" s="37">
        <v>0</v>
      </c>
      <c r="N223" s="69">
        <v>0</v>
      </c>
      <c r="O223" s="37"/>
      <c r="P223" s="37"/>
      <c r="Q223" s="37"/>
      <c r="R223" s="61"/>
      <c r="S223" s="23">
        <f t="shared" si="13"/>
        <v>154</v>
      </c>
      <c r="U223" s="3">
        <f t="shared" si="12"/>
        <v>154</v>
      </c>
    </row>
    <row r="224" spans="1:21" s="3" customFormat="1" ht="20.100000000000001" customHeight="1" x14ac:dyDescent="0.15">
      <c r="B224" s="87"/>
      <c r="C224" s="10" t="s">
        <v>293</v>
      </c>
      <c r="D224" s="23">
        <v>0</v>
      </c>
      <c r="E224" s="23">
        <v>0</v>
      </c>
      <c r="F224" s="23">
        <v>55</v>
      </c>
      <c r="G224" s="73">
        <v>0</v>
      </c>
      <c r="H224" s="37">
        <v>0</v>
      </c>
      <c r="I224" s="37">
        <v>0</v>
      </c>
      <c r="J224" s="37">
        <v>0</v>
      </c>
      <c r="K224" s="37">
        <v>0</v>
      </c>
      <c r="L224" s="37">
        <v>0</v>
      </c>
      <c r="M224" s="37">
        <v>0</v>
      </c>
      <c r="N224" s="69">
        <v>0</v>
      </c>
      <c r="O224" s="37"/>
      <c r="P224" s="37"/>
      <c r="Q224" s="37"/>
      <c r="R224" s="61"/>
      <c r="S224" s="23">
        <f t="shared" si="13"/>
        <v>0</v>
      </c>
      <c r="U224" s="3">
        <f t="shared" si="12"/>
        <v>0</v>
      </c>
    </row>
    <row r="225" spans="2:21" s="3" customFormat="1" ht="20.100000000000001" customHeight="1" x14ac:dyDescent="0.15">
      <c r="B225" s="87"/>
      <c r="C225" s="10" t="s">
        <v>294</v>
      </c>
      <c r="D225" s="23">
        <v>0</v>
      </c>
      <c r="E225" s="23">
        <v>0</v>
      </c>
      <c r="F225" s="23">
        <v>0</v>
      </c>
      <c r="G225" s="73">
        <v>0</v>
      </c>
      <c r="H225" s="37">
        <v>0</v>
      </c>
      <c r="I225" s="37">
        <v>0</v>
      </c>
      <c r="J225" s="37">
        <v>0</v>
      </c>
      <c r="K225" s="37">
        <v>0</v>
      </c>
      <c r="L225" s="37">
        <v>0</v>
      </c>
      <c r="M225" s="37">
        <v>0</v>
      </c>
      <c r="N225" s="69">
        <v>0</v>
      </c>
      <c r="O225" s="37"/>
      <c r="P225" s="37"/>
      <c r="Q225" s="37"/>
      <c r="R225" s="61"/>
      <c r="S225" s="23">
        <f t="shared" si="13"/>
        <v>0</v>
      </c>
      <c r="U225" s="3">
        <f t="shared" si="12"/>
        <v>0</v>
      </c>
    </row>
    <row r="226" spans="2:21" s="3" customFormat="1" ht="20.100000000000001" customHeight="1" x14ac:dyDescent="0.15">
      <c r="B226" s="87"/>
      <c r="C226" s="10" t="s">
        <v>295</v>
      </c>
      <c r="D226" s="23">
        <v>0</v>
      </c>
      <c r="E226" s="23">
        <v>0</v>
      </c>
      <c r="F226" s="23">
        <v>0</v>
      </c>
      <c r="G226" s="73">
        <v>0</v>
      </c>
      <c r="H226" s="37">
        <v>0</v>
      </c>
      <c r="I226" s="37">
        <v>0</v>
      </c>
      <c r="J226" s="37">
        <v>0</v>
      </c>
      <c r="K226" s="37">
        <v>0</v>
      </c>
      <c r="L226" s="37">
        <v>0</v>
      </c>
      <c r="M226" s="37">
        <v>0</v>
      </c>
      <c r="N226" s="69">
        <v>0</v>
      </c>
      <c r="O226" s="37"/>
      <c r="P226" s="37"/>
      <c r="Q226" s="37"/>
      <c r="R226" s="61"/>
      <c r="S226" s="23">
        <f t="shared" si="13"/>
        <v>0</v>
      </c>
      <c r="U226" s="3">
        <f t="shared" si="12"/>
        <v>0</v>
      </c>
    </row>
    <row r="227" spans="2:21" s="3" customFormat="1" ht="20.100000000000001" customHeight="1" x14ac:dyDescent="0.15">
      <c r="B227" s="87"/>
      <c r="C227" s="10" t="s">
        <v>296</v>
      </c>
      <c r="D227" s="23">
        <v>0</v>
      </c>
      <c r="E227" s="23">
        <v>0</v>
      </c>
      <c r="F227" s="23">
        <v>102</v>
      </c>
      <c r="G227" s="73">
        <v>0</v>
      </c>
      <c r="H227" s="37">
        <v>0</v>
      </c>
      <c r="I227" s="37">
        <v>0</v>
      </c>
      <c r="J227" s="37">
        <v>0</v>
      </c>
      <c r="K227" s="37">
        <v>0</v>
      </c>
      <c r="L227" s="37">
        <v>0</v>
      </c>
      <c r="M227" s="37">
        <v>0</v>
      </c>
      <c r="N227" s="69">
        <v>0</v>
      </c>
      <c r="O227" s="37"/>
      <c r="P227" s="37"/>
      <c r="Q227" s="37"/>
      <c r="R227" s="61"/>
      <c r="S227" s="23">
        <f t="shared" si="13"/>
        <v>0</v>
      </c>
      <c r="U227" s="3">
        <f t="shared" si="12"/>
        <v>0</v>
      </c>
    </row>
    <row r="228" spans="2:21" s="3" customFormat="1" ht="20.100000000000001" customHeight="1" x14ac:dyDescent="0.15">
      <c r="B228" s="87"/>
      <c r="C228" s="10" t="s">
        <v>297</v>
      </c>
      <c r="D228" s="23">
        <v>0</v>
      </c>
      <c r="E228" s="23">
        <v>0</v>
      </c>
      <c r="F228" s="23">
        <v>0</v>
      </c>
      <c r="G228" s="73">
        <v>0</v>
      </c>
      <c r="H228" s="37">
        <v>0</v>
      </c>
      <c r="I228" s="37">
        <v>0</v>
      </c>
      <c r="J228" s="37">
        <v>0</v>
      </c>
      <c r="K228" s="37">
        <v>0</v>
      </c>
      <c r="L228" s="37">
        <v>0</v>
      </c>
      <c r="M228" s="37">
        <v>0</v>
      </c>
      <c r="N228" s="69">
        <v>0</v>
      </c>
      <c r="O228" s="37"/>
      <c r="P228" s="37"/>
      <c r="Q228" s="37"/>
      <c r="R228" s="61"/>
      <c r="S228" s="23">
        <f t="shared" si="13"/>
        <v>0</v>
      </c>
      <c r="U228" s="3">
        <f t="shared" si="12"/>
        <v>0</v>
      </c>
    </row>
    <row r="229" spans="2:21" s="3" customFormat="1" ht="20.100000000000001" customHeight="1" x14ac:dyDescent="0.15">
      <c r="B229" s="87"/>
      <c r="C229" s="10" t="s">
        <v>298</v>
      </c>
      <c r="D229" s="23">
        <v>0</v>
      </c>
      <c r="E229" s="23">
        <v>0</v>
      </c>
      <c r="F229" s="23">
        <v>0</v>
      </c>
      <c r="G229" s="73">
        <v>0</v>
      </c>
      <c r="H229" s="37">
        <v>0</v>
      </c>
      <c r="I229" s="37">
        <v>0</v>
      </c>
      <c r="J229" s="37">
        <v>0</v>
      </c>
      <c r="K229" s="37">
        <v>0</v>
      </c>
      <c r="L229" s="37">
        <v>0</v>
      </c>
      <c r="M229" s="37">
        <v>0</v>
      </c>
      <c r="N229" s="69">
        <v>0</v>
      </c>
      <c r="O229" s="37"/>
      <c r="P229" s="37"/>
      <c r="Q229" s="37"/>
      <c r="R229" s="61"/>
      <c r="S229" s="23">
        <f t="shared" si="13"/>
        <v>0</v>
      </c>
      <c r="U229" s="3">
        <f t="shared" si="12"/>
        <v>0</v>
      </c>
    </row>
    <row r="230" spans="2:21" s="3" customFormat="1" ht="20.100000000000001" customHeight="1" x14ac:dyDescent="0.15">
      <c r="B230" s="87"/>
      <c r="C230" s="10" t="s">
        <v>299</v>
      </c>
      <c r="D230" s="23">
        <v>0</v>
      </c>
      <c r="E230" s="23">
        <v>0</v>
      </c>
      <c r="F230" s="23">
        <v>0</v>
      </c>
      <c r="G230" s="73">
        <v>0</v>
      </c>
      <c r="H230" s="37">
        <v>0</v>
      </c>
      <c r="I230" s="37">
        <v>0</v>
      </c>
      <c r="J230" s="37">
        <v>0</v>
      </c>
      <c r="K230" s="37">
        <v>0</v>
      </c>
      <c r="L230" s="37">
        <v>0</v>
      </c>
      <c r="M230" s="37">
        <v>0</v>
      </c>
      <c r="N230" s="69">
        <v>0</v>
      </c>
      <c r="O230" s="37"/>
      <c r="P230" s="37"/>
      <c r="Q230" s="37"/>
      <c r="R230" s="61"/>
      <c r="S230" s="23">
        <f t="shared" si="13"/>
        <v>0</v>
      </c>
      <c r="U230" s="3">
        <f t="shared" si="12"/>
        <v>0</v>
      </c>
    </row>
    <row r="231" spans="2:21" s="3" customFormat="1" ht="20.100000000000001" customHeight="1" x14ac:dyDescent="0.15">
      <c r="B231" s="87"/>
      <c r="C231" s="26" t="s">
        <v>300</v>
      </c>
      <c r="D231" s="25">
        <v>0</v>
      </c>
      <c r="E231" s="25">
        <v>0</v>
      </c>
      <c r="F231" s="25">
        <v>0</v>
      </c>
      <c r="G231" s="75">
        <v>0</v>
      </c>
      <c r="H231" s="36">
        <v>0</v>
      </c>
      <c r="I231" s="36">
        <v>0</v>
      </c>
      <c r="J231" s="36">
        <v>0</v>
      </c>
      <c r="K231" s="36">
        <v>0</v>
      </c>
      <c r="L231" s="36">
        <v>0</v>
      </c>
      <c r="M231" s="36">
        <v>0</v>
      </c>
      <c r="N231" s="71">
        <v>0</v>
      </c>
      <c r="O231" s="36"/>
      <c r="P231" s="36"/>
      <c r="Q231" s="36"/>
      <c r="R231" s="64"/>
      <c r="S231" s="23">
        <f t="shared" si="13"/>
        <v>0</v>
      </c>
      <c r="U231" s="3">
        <f t="shared" si="12"/>
        <v>0</v>
      </c>
    </row>
    <row r="232" spans="2:21" s="3" customFormat="1" ht="20.100000000000001" customHeight="1" x14ac:dyDescent="0.15">
      <c r="B232" s="87"/>
      <c r="C232" s="27" t="s">
        <v>301</v>
      </c>
      <c r="D232" s="23">
        <v>0</v>
      </c>
      <c r="E232" s="23">
        <v>0</v>
      </c>
      <c r="F232" s="23">
        <v>0</v>
      </c>
      <c r="G232" s="73">
        <v>0</v>
      </c>
      <c r="H232" s="37">
        <v>0</v>
      </c>
      <c r="I232" s="37">
        <v>0</v>
      </c>
      <c r="J232" s="37">
        <v>0</v>
      </c>
      <c r="K232" s="37">
        <v>0</v>
      </c>
      <c r="L232" s="37">
        <v>0</v>
      </c>
      <c r="M232" s="37">
        <v>0</v>
      </c>
      <c r="N232" s="69">
        <v>0</v>
      </c>
      <c r="O232" s="37"/>
      <c r="P232" s="37"/>
      <c r="Q232" s="37"/>
      <c r="R232" s="61"/>
      <c r="S232" s="23">
        <f t="shared" si="13"/>
        <v>0</v>
      </c>
      <c r="U232" s="3">
        <f t="shared" si="12"/>
        <v>0</v>
      </c>
    </row>
    <row r="233" spans="2:21" s="3" customFormat="1" ht="20.100000000000001" customHeight="1" x14ac:dyDescent="0.15">
      <c r="B233" s="87"/>
      <c r="C233" s="27" t="s">
        <v>302</v>
      </c>
      <c r="D233" s="23">
        <v>0</v>
      </c>
      <c r="E233" s="23">
        <v>0</v>
      </c>
      <c r="F233" s="23">
        <v>0</v>
      </c>
      <c r="G233" s="73">
        <v>0</v>
      </c>
      <c r="H233" s="37">
        <v>0</v>
      </c>
      <c r="I233" s="37">
        <v>0</v>
      </c>
      <c r="J233" s="37">
        <v>0</v>
      </c>
      <c r="K233" s="37">
        <v>0</v>
      </c>
      <c r="L233" s="37">
        <v>0</v>
      </c>
      <c r="M233" s="37">
        <v>0</v>
      </c>
      <c r="N233" s="69">
        <v>0</v>
      </c>
      <c r="O233" s="37"/>
      <c r="P233" s="37"/>
      <c r="Q233" s="37"/>
      <c r="R233" s="61"/>
      <c r="S233" s="23">
        <f t="shared" si="13"/>
        <v>0</v>
      </c>
      <c r="U233" s="3">
        <f t="shared" si="12"/>
        <v>0</v>
      </c>
    </row>
    <row r="234" spans="2:21" s="3" customFormat="1" ht="20.100000000000001" customHeight="1" x14ac:dyDescent="0.15">
      <c r="B234" s="87"/>
      <c r="C234" s="27" t="s">
        <v>303</v>
      </c>
      <c r="D234" s="23">
        <v>0</v>
      </c>
      <c r="E234" s="23">
        <v>0</v>
      </c>
      <c r="F234" s="23">
        <v>0</v>
      </c>
      <c r="G234" s="73">
        <v>0</v>
      </c>
      <c r="H234" s="37">
        <v>0</v>
      </c>
      <c r="I234" s="37">
        <v>0</v>
      </c>
      <c r="J234" s="37">
        <v>0</v>
      </c>
      <c r="K234" s="37">
        <v>0</v>
      </c>
      <c r="L234" s="37">
        <v>0</v>
      </c>
      <c r="M234" s="37">
        <v>0</v>
      </c>
      <c r="N234" s="69">
        <v>0</v>
      </c>
      <c r="O234" s="37"/>
      <c r="P234" s="37"/>
      <c r="Q234" s="37"/>
      <c r="R234" s="61"/>
      <c r="S234" s="23">
        <f t="shared" si="13"/>
        <v>0</v>
      </c>
      <c r="U234" s="3">
        <f t="shared" si="12"/>
        <v>0</v>
      </c>
    </row>
    <row r="235" spans="2:21" s="3" customFormat="1" ht="20.100000000000001" customHeight="1" x14ac:dyDescent="0.15">
      <c r="B235" s="87"/>
      <c r="C235" s="27" t="s">
        <v>304</v>
      </c>
      <c r="D235" s="23">
        <v>0</v>
      </c>
      <c r="E235" s="23">
        <v>0</v>
      </c>
      <c r="F235" s="23">
        <v>0</v>
      </c>
      <c r="G235" s="73">
        <v>0</v>
      </c>
      <c r="H235" s="37">
        <v>0</v>
      </c>
      <c r="I235" s="37">
        <v>0</v>
      </c>
      <c r="J235" s="37">
        <v>0</v>
      </c>
      <c r="K235" s="37">
        <v>0</v>
      </c>
      <c r="L235" s="37">
        <v>0</v>
      </c>
      <c r="M235" s="37">
        <v>0</v>
      </c>
      <c r="N235" s="69">
        <v>0</v>
      </c>
      <c r="O235" s="37"/>
      <c r="P235" s="37"/>
      <c r="Q235" s="37"/>
      <c r="R235" s="61"/>
      <c r="S235" s="23">
        <f t="shared" si="13"/>
        <v>0</v>
      </c>
      <c r="U235" s="3">
        <f t="shared" si="12"/>
        <v>0</v>
      </c>
    </row>
    <row r="236" spans="2:21" s="3" customFormat="1" ht="20.100000000000001" customHeight="1" x14ac:dyDescent="0.15">
      <c r="B236" s="87"/>
      <c r="C236" s="27" t="s">
        <v>305</v>
      </c>
      <c r="D236" s="23">
        <v>0</v>
      </c>
      <c r="E236" s="23">
        <v>0</v>
      </c>
      <c r="F236" s="23">
        <v>0</v>
      </c>
      <c r="G236" s="73">
        <v>0</v>
      </c>
      <c r="H236" s="37">
        <v>0</v>
      </c>
      <c r="I236" s="37">
        <v>0</v>
      </c>
      <c r="J236" s="37">
        <v>0</v>
      </c>
      <c r="K236" s="37">
        <v>0</v>
      </c>
      <c r="L236" s="37">
        <v>0</v>
      </c>
      <c r="M236" s="37">
        <v>0</v>
      </c>
      <c r="N236" s="69">
        <v>0</v>
      </c>
      <c r="O236" s="37"/>
      <c r="P236" s="37"/>
      <c r="Q236" s="37"/>
      <c r="R236" s="61"/>
      <c r="S236" s="23">
        <f t="shared" si="13"/>
        <v>0</v>
      </c>
      <c r="U236" s="3">
        <f t="shared" si="12"/>
        <v>0</v>
      </c>
    </row>
    <row r="237" spans="2:21" s="3" customFormat="1" ht="20.100000000000001" customHeight="1" x14ac:dyDescent="0.15">
      <c r="B237" s="87"/>
      <c r="C237" s="27" t="s">
        <v>306</v>
      </c>
      <c r="D237" s="23">
        <v>0</v>
      </c>
      <c r="E237" s="23">
        <v>0</v>
      </c>
      <c r="F237" s="23">
        <v>0</v>
      </c>
      <c r="G237" s="73">
        <v>0</v>
      </c>
      <c r="H237" s="37">
        <v>0</v>
      </c>
      <c r="I237" s="37">
        <v>0</v>
      </c>
      <c r="J237" s="37">
        <v>0</v>
      </c>
      <c r="K237" s="37">
        <v>0</v>
      </c>
      <c r="L237" s="37">
        <v>0</v>
      </c>
      <c r="M237" s="37">
        <v>0</v>
      </c>
      <c r="N237" s="69">
        <v>0</v>
      </c>
      <c r="O237" s="37"/>
      <c r="P237" s="37"/>
      <c r="Q237" s="37"/>
      <c r="R237" s="61"/>
      <c r="S237" s="23">
        <f t="shared" si="13"/>
        <v>0</v>
      </c>
      <c r="U237" s="3">
        <f t="shared" si="12"/>
        <v>0</v>
      </c>
    </row>
    <row r="238" spans="2:21" s="3" customFormat="1" ht="20.100000000000001" customHeight="1" x14ac:dyDescent="0.15">
      <c r="B238" s="87"/>
      <c r="C238" s="27" t="s">
        <v>307</v>
      </c>
      <c r="D238" s="23">
        <v>0</v>
      </c>
      <c r="E238" s="23">
        <v>0</v>
      </c>
      <c r="F238" s="23">
        <v>193</v>
      </c>
      <c r="G238" s="73">
        <v>0</v>
      </c>
      <c r="H238" s="37">
        <v>0</v>
      </c>
      <c r="I238" s="37">
        <v>0</v>
      </c>
      <c r="J238" s="37">
        <v>0</v>
      </c>
      <c r="K238" s="37">
        <v>6</v>
      </c>
      <c r="L238" s="37">
        <v>0</v>
      </c>
      <c r="M238" s="37">
        <v>0</v>
      </c>
      <c r="N238" s="69">
        <v>0</v>
      </c>
      <c r="O238" s="37"/>
      <c r="P238" s="37"/>
      <c r="Q238" s="37"/>
      <c r="R238" s="61"/>
      <c r="S238" s="23">
        <f t="shared" si="13"/>
        <v>6</v>
      </c>
      <c r="U238" s="3">
        <f t="shared" si="12"/>
        <v>6</v>
      </c>
    </row>
    <row r="239" spans="2:21" s="3" customFormat="1" ht="19.5" customHeight="1" thickBot="1" x14ac:dyDescent="0.2">
      <c r="B239" s="87"/>
      <c r="C239" s="57" t="s">
        <v>355</v>
      </c>
      <c r="D239" s="41">
        <v>0</v>
      </c>
      <c r="E239" s="41">
        <v>0</v>
      </c>
      <c r="F239" s="41">
        <v>0</v>
      </c>
      <c r="G239" s="76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72">
        <v>0</v>
      </c>
      <c r="O239" s="42"/>
      <c r="P239" s="42"/>
      <c r="Q239" s="42"/>
      <c r="R239" s="65"/>
      <c r="S239" s="41">
        <f t="shared" si="13"/>
        <v>0</v>
      </c>
      <c r="U239" s="3">
        <f t="shared" si="12"/>
        <v>0</v>
      </c>
    </row>
    <row r="240" spans="2:21" s="3" customFormat="1" ht="20.100000000000001" customHeight="1" thickBot="1" x14ac:dyDescent="0.2">
      <c r="B240" s="84" t="s">
        <v>338</v>
      </c>
      <c r="C240" s="85"/>
      <c r="D240" s="21">
        <v>623</v>
      </c>
      <c r="E240" s="21">
        <v>1437</v>
      </c>
      <c r="F240" s="21">
        <v>555</v>
      </c>
      <c r="G240" s="56">
        <v>268</v>
      </c>
      <c r="H240" s="56">
        <v>0</v>
      </c>
      <c r="I240" s="56">
        <v>21</v>
      </c>
      <c r="J240" s="56">
        <v>65</v>
      </c>
      <c r="K240" s="2">
        <v>190</v>
      </c>
      <c r="L240" s="2">
        <v>0</v>
      </c>
      <c r="M240" s="2">
        <v>0</v>
      </c>
      <c r="N240" s="80">
        <v>0</v>
      </c>
      <c r="O240" s="2"/>
      <c r="P240" s="2"/>
      <c r="Q240" s="2"/>
      <c r="R240" s="63"/>
      <c r="S240" s="49">
        <f t="shared" ref="S240" si="15">SUM(G240:R240)</f>
        <v>544</v>
      </c>
      <c r="U240" s="3">
        <f t="shared" si="12"/>
        <v>544</v>
      </c>
    </row>
    <row r="241" spans="2:21" ht="17.25" x14ac:dyDescent="0.15">
      <c r="N241" s="1"/>
      <c r="U241" s="3"/>
    </row>
    <row r="242" spans="2:21" ht="18" customHeight="1" x14ac:dyDescent="0.15">
      <c r="B242" s="46"/>
      <c r="N242" s="1"/>
      <c r="U242" s="3"/>
    </row>
    <row r="243" spans="2:21" ht="18" customHeight="1" x14ac:dyDescent="0.15">
      <c r="B243" s="46"/>
      <c r="N243" s="1"/>
      <c r="O243" s="89" t="s">
        <v>353</v>
      </c>
      <c r="P243" s="89"/>
      <c r="Q243" s="89"/>
      <c r="R243" s="89"/>
      <c r="S243" s="89"/>
      <c r="U243" s="3"/>
    </row>
    <row r="244" spans="2:21" ht="18" customHeight="1" x14ac:dyDescent="0.15">
      <c r="N244" s="1"/>
    </row>
    <row r="245" spans="2:21" x14ac:dyDescent="0.15">
      <c r="N245" s="1"/>
    </row>
  </sheetData>
  <mergeCells count="25">
    <mergeCell ref="O243:S243"/>
    <mergeCell ref="B240:C240"/>
    <mergeCell ref="U1:U3"/>
    <mergeCell ref="B87:B106"/>
    <mergeCell ref="B119:C119"/>
    <mergeCell ref="B160:C160"/>
    <mergeCell ref="B1:I2"/>
    <mergeCell ref="C3:S3"/>
    <mergeCell ref="B28:C28"/>
    <mergeCell ref="B5:B27"/>
    <mergeCell ref="B56:C56"/>
    <mergeCell ref="B78:B84"/>
    <mergeCell ref="B30:B39"/>
    <mergeCell ref="B40:B55"/>
    <mergeCell ref="B76:C76"/>
    <mergeCell ref="B58:B75"/>
    <mergeCell ref="B85:C85"/>
    <mergeCell ref="B107:C107"/>
    <mergeCell ref="B109:B118"/>
    <mergeCell ref="B208:B239"/>
    <mergeCell ref="B170:B205"/>
    <mergeCell ref="B121:B159"/>
    <mergeCell ref="B168:C168"/>
    <mergeCell ref="B162:B167"/>
    <mergeCell ref="B206:C206"/>
  </mergeCells>
  <phoneticPr fontId="1"/>
  <pageMargins left="0.59055118110236227" right="0" top="0.39370078740157483" bottom="0" header="0.51181102362204722" footer="0.51181102362204722"/>
  <pageSetup paperSize="9" scale="57" fitToHeight="0" pageOrder="overThenDown" orientation="landscape" r:id="rId1"/>
  <headerFooter alignWithMargins="0"/>
  <rowBreaks count="5" manualBreakCount="5">
    <brk id="39" max="18" man="1"/>
    <brk id="77" max="18" man="1"/>
    <brk id="120" max="18" man="1"/>
    <brk id="161" max="18" man="1"/>
    <brk id="207" max="18" man="1"/>
  </rowBreaks>
  <ignoredErrors>
    <ignoredError sqref="S7:S20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39997558519241921"/>
  </sheetPr>
  <dimension ref="B1:G269"/>
  <sheetViews>
    <sheetView workbookViewId="0">
      <selection activeCell="T13" sqref="T13"/>
    </sheetView>
  </sheetViews>
  <sheetFormatPr defaultRowHeight="13.5" x14ac:dyDescent="0.15"/>
  <cols>
    <col min="1" max="1" width="4.625" customWidth="1"/>
    <col min="12" max="12" width="4.625" customWidth="1"/>
  </cols>
  <sheetData>
    <row r="1" spans="2:7" x14ac:dyDescent="0.15">
      <c r="B1" s="50" t="s">
        <v>374</v>
      </c>
      <c r="C1" s="50"/>
      <c r="D1" s="50"/>
      <c r="E1" s="50"/>
      <c r="F1" s="50"/>
      <c r="G1" s="50"/>
    </row>
    <row r="3" spans="2:7" x14ac:dyDescent="0.15">
      <c r="B3" s="50" t="s">
        <v>321</v>
      </c>
    </row>
    <row r="32" spans="2:2" x14ac:dyDescent="0.15">
      <c r="B32" s="50" t="s">
        <v>322</v>
      </c>
    </row>
    <row r="62" spans="2:2" x14ac:dyDescent="0.15">
      <c r="B62" s="50" t="s">
        <v>323</v>
      </c>
    </row>
    <row r="91" spans="2:2" x14ac:dyDescent="0.15">
      <c r="B91" s="50" t="s">
        <v>324</v>
      </c>
    </row>
    <row r="121" spans="2:2" x14ac:dyDescent="0.15">
      <c r="B121" s="50" t="s">
        <v>325</v>
      </c>
    </row>
    <row r="148" spans="2:2" x14ac:dyDescent="0.15">
      <c r="B148" t="s">
        <v>326</v>
      </c>
    </row>
    <row r="151" spans="2:2" x14ac:dyDescent="0.15">
      <c r="B151" s="50" t="s">
        <v>319</v>
      </c>
    </row>
    <row r="180" spans="2:2" x14ac:dyDescent="0.15">
      <c r="B180" s="50" t="s">
        <v>327</v>
      </c>
    </row>
    <row r="210" spans="2:2" x14ac:dyDescent="0.15">
      <c r="B210" s="50" t="s">
        <v>350</v>
      </c>
    </row>
    <row r="239" spans="2:2" x14ac:dyDescent="0.15">
      <c r="B239" s="50" t="s">
        <v>328</v>
      </c>
    </row>
    <row r="269" spans="2:2" x14ac:dyDescent="0.15">
      <c r="B269" s="50" t="s">
        <v>351</v>
      </c>
    </row>
  </sheetData>
  <phoneticPr fontId="1"/>
  <pageMargins left="0.31496062992125984" right="0.31496062992125984" top="0.74803149606299213" bottom="0.74803149606299213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59999389629810485"/>
  </sheetPr>
  <dimension ref="B1:U245"/>
  <sheetViews>
    <sheetView showGridLines="0" view="pageBreakPreview" zoomScale="55" zoomScaleNormal="50" zoomScaleSheetLayoutView="55" workbookViewId="0">
      <pane ySplit="4" topLeftCell="A5" activePane="bottomLeft" state="frozen"/>
      <selection pane="bottomLeft" activeCell="S6" sqref="S6"/>
    </sheetView>
  </sheetViews>
  <sheetFormatPr defaultColWidth="8.625" defaultRowHeight="13.5" x14ac:dyDescent="0.15"/>
  <cols>
    <col min="1" max="1" width="8.625" style="1" customWidth="1"/>
    <col min="2" max="2" width="6.625" style="1" customWidth="1"/>
    <col min="3" max="3" width="20.625" style="45" customWidth="1"/>
    <col min="4" max="13" width="12.625" style="1" customWidth="1"/>
    <col min="14" max="14" width="12.625" style="58" customWidth="1"/>
    <col min="15" max="19" width="12.625" style="1" customWidth="1"/>
    <col min="20" max="20" width="8.625" style="1"/>
    <col min="21" max="21" width="11" style="1" customWidth="1"/>
    <col min="22" max="16384" width="8.625" style="1"/>
  </cols>
  <sheetData>
    <row r="1" spans="2:21" ht="12" customHeight="1" x14ac:dyDescent="0.15">
      <c r="B1" s="93" t="s">
        <v>349</v>
      </c>
      <c r="C1" s="93"/>
      <c r="D1" s="93"/>
      <c r="E1" s="93"/>
      <c r="F1" s="93"/>
      <c r="G1" s="93"/>
      <c r="H1" s="93"/>
      <c r="I1" s="93"/>
      <c r="N1" s="1"/>
    </row>
    <row r="2" spans="2:21" ht="17.25" customHeight="1" x14ac:dyDescent="0.15">
      <c r="B2" s="93"/>
      <c r="C2" s="93"/>
      <c r="D2" s="93"/>
      <c r="E2" s="93"/>
      <c r="F2" s="93"/>
      <c r="G2" s="93"/>
      <c r="H2" s="93"/>
      <c r="I2" s="93"/>
      <c r="J2" s="81"/>
      <c r="K2" s="81"/>
      <c r="L2" s="81"/>
      <c r="M2" s="81"/>
      <c r="N2" s="81"/>
      <c r="O2" s="81"/>
      <c r="P2" s="81"/>
      <c r="Q2" s="81"/>
      <c r="R2" s="81"/>
    </row>
    <row r="3" spans="2:21" ht="30" customHeight="1" thickBot="1" x14ac:dyDescent="0.2">
      <c r="C3" s="94" t="s">
        <v>341</v>
      </c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</row>
    <row r="4" spans="2:21" s="34" customFormat="1" ht="82.5" customHeight="1" thickBot="1" x14ac:dyDescent="0.2">
      <c r="C4" s="35"/>
      <c r="D4" s="20" t="s">
        <v>358</v>
      </c>
      <c r="E4" s="20" t="s">
        <v>357</v>
      </c>
      <c r="F4" s="20" t="s">
        <v>359</v>
      </c>
      <c r="G4" s="53" t="s">
        <v>360</v>
      </c>
      <c r="H4" s="53" t="s">
        <v>361</v>
      </c>
      <c r="I4" s="53" t="s">
        <v>362</v>
      </c>
      <c r="J4" s="53" t="s">
        <v>363</v>
      </c>
      <c r="K4" s="53" t="s">
        <v>364</v>
      </c>
      <c r="L4" s="53" t="s">
        <v>365</v>
      </c>
      <c r="M4" s="53" t="s">
        <v>366</v>
      </c>
      <c r="N4" s="54" t="s">
        <v>367</v>
      </c>
      <c r="O4" s="53" t="s">
        <v>368</v>
      </c>
      <c r="P4" s="53" t="s">
        <v>369</v>
      </c>
      <c r="Q4" s="53" t="s">
        <v>370</v>
      </c>
      <c r="R4" s="53" t="s">
        <v>371</v>
      </c>
      <c r="S4" s="52" t="s">
        <v>376</v>
      </c>
      <c r="U4" s="34" t="s">
        <v>373</v>
      </c>
    </row>
    <row r="5" spans="2:21" s="3" customFormat="1" ht="20.100000000000001" customHeight="1" x14ac:dyDescent="0.15">
      <c r="B5" s="95" t="s">
        <v>340</v>
      </c>
      <c r="C5" s="12" t="s">
        <v>120</v>
      </c>
      <c r="D5" s="22">
        <v>1</v>
      </c>
      <c r="E5" s="22">
        <v>0</v>
      </c>
      <c r="F5" s="22">
        <v>0</v>
      </c>
      <c r="G5" s="55">
        <v>0</v>
      </c>
      <c r="H5" s="40">
        <v>0</v>
      </c>
      <c r="I5" s="40">
        <v>0</v>
      </c>
      <c r="J5" s="40">
        <v>0</v>
      </c>
      <c r="K5" s="40">
        <v>0</v>
      </c>
      <c r="L5" s="40">
        <v>0</v>
      </c>
      <c r="M5" s="40">
        <v>0</v>
      </c>
      <c r="N5" s="68">
        <v>0</v>
      </c>
      <c r="O5" s="40"/>
      <c r="P5" s="40"/>
      <c r="Q5" s="40"/>
      <c r="R5" s="60"/>
      <c r="S5" s="22">
        <f>SUM(G5:R5)</f>
        <v>0</v>
      </c>
      <c r="U5" s="3">
        <f>+G5+H5+I5+J5+K5+L5+M5</f>
        <v>0</v>
      </c>
    </row>
    <row r="6" spans="2:21" s="3" customFormat="1" ht="20.100000000000001" customHeight="1" x14ac:dyDescent="0.15">
      <c r="B6" s="96"/>
      <c r="C6" s="10" t="s">
        <v>125</v>
      </c>
      <c r="D6" s="23">
        <v>3</v>
      </c>
      <c r="E6" s="23">
        <v>2</v>
      </c>
      <c r="F6" s="23">
        <v>4</v>
      </c>
      <c r="G6" s="73">
        <v>0</v>
      </c>
      <c r="H6" s="37">
        <v>1</v>
      </c>
      <c r="I6" s="37">
        <v>0</v>
      </c>
      <c r="J6" s="37">
        <v>0</v>
      </c>
      <c r="K6" s="37">
        <v>0</v>
      </c>
      <c r="L6" s="37">
        <v>0</v>
      </c>
      <c r="M6" s="37">
        <v>0</v>
      </c>
      <c r="N6" s="69">
        <v>0</v>
      </c>
      <c r="O6" s="37"/>
      <c r="P6" s="37"/>
      <c r="Q6" s="37"/>
      <c r="R6" s="61"/>
      <c r="S6" s="23">
        <f t="shared" ref="S6:S28" si="0">SUM(G6:R6)</f>
        <v>1</v>
      </c>
      <c r="U6" s="3">
        <f t="shared" ref="U6:U69" si="1">+G6+H6+I6+J6+K6+L6+M6</f>
        <v>1</v>
      </c>
    </row>
    <row r="7" spans="2:21" s="3" customFormat="1" ht="20.100000000000001" customHeight="1" x14ac:dyDescent="0.15">
      <c r="B7" s="96"/>
      <c r="C7" s="10" t="s">
        <v>2</v>
      </c>
      <c r="D7" s="23">
        <v>30</v>
      </c>
      <c r="E7" s="23">
        <v>25</v>
      </c>
      <c r="F7" s="23">
        <v>15</v>
      </c>
      <c r="G7" s="73">
        <v>2</v>
      </c>
      <c r="H7" s="37">
        <v>1</v>
      </c>
      <c r="I7" s="37">
        <v>1</v>
      </c>
      <c r="J7" s="37">
        <v>2</v>
      </c>
      <c r="K7" s="37">
        <v>1</v>
      </c>
      <c r="L7" s="37">
        <v>3</v>
      </c>
      <c r="M7" s="37">
        <v>8</v>
      </c>
      <c r="N7" s="69">
        <v>2</v>
      </c>
      <c r="O7" s="37"/>
      <c r="P7" s="37"/>
      <c r="Q7" s="37"/>
      <c r="R7" s="61"/>
      <c r="S7" s="23">
        <f>SUM(G7:R7)</f>
        <v>20</v>
      </c>
      <c r="U7" s="3">
        <f t="shared" si="1"/>
        <v>18</v>
      </c>
    </row>
    <row r="8" spans="2:21" s="3" customFormat="1" ht="20.100000000000001" customHeight="1" x14ac:dyDescent="0.15">
      <c r="B8" s="96"/>
      <c r="C8" s="10" t="s">
        <v>126</v>
      </c>
      <c r="D8" s="23">
        <v>163</v>
      </c>
      <c r="E8" s="23">
        <v>138</v>
      </c>
      <c r="F8" s="23">
        <v>171</v>
      </c>
      <c r="G8" s="73">
        <v>9</v>
      </c>
      <c r="H8" s="37">
        <v>14</v>
      </c>
      <c r="I8" s="37">
        <v>5</v>
      </c>
      <c r="J8" s="37">
        <v>2</v>
      </c>
      <c r="K8" s="37">
        <v>14</v>
      </c>
      <c r="L8" s="37">
        <v>12</v>
      </c>
      <c r="M8" s="37">
        <v>6</v>
      </c>
      <c r="N8" s="69">
        <v>9</v>
      </c>
      <c r="O8" s="37"/>
      <c r="P8" s="37"/>
      <c r="Q8" s="37"/>
      <c r="R8" s="61"/>
      <c r="S8" s="23">
        <f>SUM(G8:R8)</f>
        <v>71</v>
      </c>
      <c r="U8" s="3">
        <f t="shared" si="1"/>
        <v>62</v>
      </c>
    </row>
    <row r="9" spans="2:21" s="3" customFormat="1" ht="20.100000000000001" customHeight="1" x14ac:dyDescent="0.15">
      <c r="B9" s="96"/>
      <c r="C9" s="10" t="s">
        <v>121</v>
      </c>
      <c r="D9" s="23">
        <v>116</v>
      </c>
      <c r="E9" s="23">
        <v>106</v>
      </c>
      <c r="F9" s="23">
        <v>92</v>
      </c>
      <c r="G9" s="73">
        <v>14</v>
      </c>
      <c r="H9" s="37">
        <v>19</v>
      </c>
      <c r="I9" s="37">
        <v>7</v>
      </c>
      <c r="J9" s="37">
        <v>17</v>
      </c>
      <c r="K9" s="37">
        <v>11</v>
      </c>
      <c r="L9" s="37">
        <v>15</v>
      </c>
      <c r="M9" s="37">
        <v>6</v>
      </c>
      <c r="N9" s="69">
        <v>8</v>
      </c>
      <c r="O9" s="37"/>
      <c r="P9" s="37"/>
      <c r="Q9" s="37"/>
      <c r="R9" s="61"/>
      <c r="S9" s="23">
        <f>SUM(G9:R9)</f>
        <v>97</v>
      </c>
      <c r="U9" s="3">
        <f t="shared" si="1"/>
        <v>89</v>
      </c>
    </row>
    <row r="10" spans="2:21" s="3" customFormat="1" ht="20.100000000000001" customHeight="1" x14ac:dyDescent="0.15">
      <c r="B10" s="96"/>
      <c r="C10" s="10" t="s">
        <v>127</v>
      </c>
      <c r="D10" s="23">
        <v>65</v>
      </c>
      <c r="E10" s="23">
        <v>73</v>
      </c>
      <c r="F10" s="23">
        <v>77</v>
      </c>
      <c r="G10" s="73">
        <v>2</v>
      </c>
      <c r="H10" s="37">
        <v>6</v>
      </c>
      <c r="I10" s="37">
        <v>4</v>
      </c>
      <c r="J10" s="37">
        <v>3</v>
      </c>
      <c r="K10" s="37">
        <v>9</v>
      </c>
      <c r="L10" s="37">
        <v>12</v>
      </c>
      <c r="M10" s="37">
        <v>9</v>
      </c>
      <c r="N10" s="69">
        <v>4</v>
      </c>
      <c r="O10" s="37"/>
      <c r="P10" s="37"/>
      <c r="Q10" s="37"/>
      <c r="R10" s="61"/>
      <c r="S10" s="23">
        <f t="shared" si="0"/>
        <v>49</v>
      </c>
      <c r="U10" s="3">
        <f t="shared" si="1"/>
        <v>45</v>
      </c>
    </row>
    <row r="11" spans="2:21" s="3" customFormat="1" ht="20.100000000000001" customHeight="1" x14ac:dyDescent="0.15">
      <c r="B11" s="96"/>
      <c r="C11" s="10" t="s">
        <v>122</v>
      </c>
      <c r="D11" s="23">
        <v>215</v>
      </c>
      <c r="E11" s="23">
        <v>291</v>
      </c>
      <c r="F11" s="23">
        <v>241</v>
      </c>
      <c r="G11" s="73">
        <v>6</v>
      </c>
      <c r="H11" s="37">
        <v>14</v>
      </c>
      <c r="I11" s="37">
        <v>37</v>
      </c>
      <c r="J11" s="37">
        <v>23</v>
      </c>
      <c r="K11" s="37">
        <v>24</v>
      </c>
      <c r="L11" s="37">
        <v>30</v>
      </c>
      <c r="M11" s="37">
        <v>6</v>
      </c>
      <c r="N11" s="69">
        <v>18</v>
      </c>
      <c r="O11" s="37"/>
      <c r="P11" s="37"/>
      <c r="Q11" s="37"/>
      <c r="R11" s="61"/>
      <c r="S11" s="23">
        <f t="shared" si="0"/>
        <v>158</v>
      </c>
      <c r="U11" s="3">
        <f t="shared" si="1"/>
        <v>140</v>
      </c>
    </row>
    <row r="12" spans="2:21" s="3" customFormat="1" ht="20.100000000000001" customHeight="1" x14ac:dyDescent="0.15">
      <c r="B12" s="96"/>
      <c r="C12" s="10" t="s">
        <v>123</v>
      </c>
      <c r="D12" s="23">
        <v>216</v>
      </c>
      <c r="E12" s="23">
        <v>201</v>
      </c>
      <c r="F12" s="23">
        <v>173</v>
      </c>
      <c r="G12" s="73">
        <v>11</v>
      </c>
      <c r="H12" s="37">
        <v>22</v>
      </c>
      <c r="I12" s="37">
        <v>10</v>
      </c>
      <c r="J12" s="37">
        <v>13</v>
      </c>
      <c r="K12" s="37">
        <v>15</v>
      </c>
      <c r="L12" s="37">
        <v>13</v>
      </c>
      <c r="M12" s="37">
        <v>11</v>
      </c>
      <c r="N12" s="69">
        <v>10</v>
      </c>
      <c r="O12" s="37"/>
      <c r="P12" s="37"/>
      <c r="Q12" s="37"/>
      <c r="R12" s="61"/>
      <c r="S12" s="23">
        <f t="shared" si="0"/>
        <v>105</v>
      </c>
      <c r="U12" s="3">
        <f t="shared" si="1"/>
        <v>95</v>
      </c>
    </row>
    <row r="13" spans="2:21" s="3" customFormat="1" ht="20.100000000000001" customHeight="1" x14ac:dyDescent="0.15">
      <c r="B13" s="96"/>
      <c r="C13" s="10" t="s">
        <v>124</v>
      </c>
      <c r="D13" s="23">
        <v>185</v>
      </c>
      <c r="E13" s="23">
        <v>210</v>
      </c>
      <c r="F13" s="23">
        <v>225</v>
      </c>
      <c r="G13" s="73">
        <v>15</v>
      </c>
      <c r="H13" s="37">
        <v>20</v>
      </c>
      <c r="I13" s="37">
        <v>23</v>
      </c>
      <c r="J13" s="37">
        <v>18</v>
      </c>
      <c r="K13" s="37">
        <v>13</v>
      </c>
      <c r="L13" s="37">
        <v>13</v>
      </c>
      <c r="M13" s="37">
        <v>54</v>
      </c>
      <c r="N13" s="69">
        <v>25</v>
      </c>
      <c r="O13" s="37"/>
      <c r="P13" s="37"/>
      <c r="Q13" s="37"/>
      <c r="R13" s="61"/>
      <c r="S13" s="23">
        <f t="shared" si="0"/>
        <v>181</v>
      </c>
      <c r="U13" s="3">
        <f t="shared" si="1"/>
        <v>156</v>
      </c>
    </row>
    <row r="14" spans="2:21" s="3" customFormat="1" ht="20.100000000000001" customHeight="1" x14ac:dyDescent="0.15">
      <c r="B14" s="96"/>
      <c r="C14" s="10" t="s">
        <v>128</v>
      </c>
      <c r="D14" s="23">
        <v>117</v>
      </c>
      <c r="E14" s="23">
        <v>138</v>
      </c>
      <c r="F14" s="23">
        <v>142</v>
      </c>
      <c r="G14" s="73">
        <v>10</v>
      </c>
      <c r="H14" s="37">
        <v>16</v>
      </c>
      <c r="I14" s="37">
        <v>18</v>
      </c>
      <c r="J14" s="37">
        <v>12</v>
      </c>
      <c r="K14" s="37">
        <v>10</v>
      </c>
      <c r="L14" s="37">
        <v>16</v>
      </c>
      <c r="M14" s="37">
        <v>16</v>
      </c>
      <c r="N14" s="69">
        <v>12</v>
      </c>
      <c r="O14" s="37"/>
      <c r="P14" s="37"/>
      <c r="Q14" s="37"/>
      <c r="R14" s="61"/>
      <c r="S14" s="23">
        <f t="shared" si="0"/>
        <v>110</v>
      </c>
      <c r="U14" s="3">
        <f t="shared" si="1"/>
        <v>98</v>
      </c>
    </row>
    <row r="15" spans="2:21" s="3" customFormat="1" ht="20.100000000000001" customHeight="1" x14ac:dyDescent="0.15">
      <c r="B15" s="96"/>
      <c r="C15" s="10" t="s">
        <v>129</v>
      </c>
      <c r="D15" s="23">
        <v>753</v>
      </c>
      <c r="E15" s="23">
        <v>766</v>
      </c>
      <c r="F15" s="23">
        <v>790</v>
      </c>
      <c r="G15" s="73">
        <v>63</v>
      </c>
      <c r="H15" s="37">
        <v>81</v>
      </c>
      <c r="I15" s="37">
        <v>66</v>
      </c>
      <c r="J15" s="37">
        <v>59</v>
      </c>
      <c r="K15" s="37">
        <v>81</v>
      </c>
      <c r="L15" s="37">
        <v>73</v>
      </c>
      <c r="M15" s="37">
        <v>89</v>
      </c>
      <c r="N15" s="69">
        <v>33</v>
      </c>
      <c r="O15" s="37"/>
      <c r="P15" s="37"/>
      <c r="Q15" s="37"/>
      <c r="R15" s="61"/>
      <c r="S15" s="23">
        <f t="shared" si="0"/>
        <v>545</v>
      </c>
      <c r="U15" s="3">
        <f t="shared" si="1"/>
        <v>512</v>
      </c>
    </row>
    <row r="16" spans="2:21" s="3" customFormat="1" ht="20.100000000000001" customHeight="1" x14ac:dyDescent="0.15">
      <c r="B16" s="96"/>
      <c r="C16" s="10" t="s">
        <v>130</v>
      </c>
      <c r="D16" s="23">
        <v>847</v>
      </c>
      <c r="E16" s="23">
        <v>973</v>
      </c>
      <c r="F16" s="23">
        <v>740</v>
      </c>
      <c r="G16" s="73">
        <v>63</v>
      </c>
      <c r="H16" s="37">
        <v>66</v>
      </c>
      <c r="I16" s="37">
        <v>64</v>
      </c>
      <c r="J16" s="37">
        <v>78</v>
      </c>
      <c r="K16" s="37">
        <v>84</v>
      </c>
      <c r="L16" s="37">
        <v>66</v>
      </c>
      <c r="M16" s="37">
        <v>75</v>
      </c>
      <c r="N16" s="69">
        <v>65</v>
      </c>
      <c r="O16" s="37"/>
      <c r="P16" s="37"/>
      <c r="Q16" s="37"/>
      <c r="R16" s="61"/>
      <c r="S16" s="23">
        <f t="shared" si="0"/>
        <v>561</v>
      </c>
      <c r="U16" s="3">
        <f t="shared" si="1"/>
        <v>496</v>
      </c>
    </row>
    <row r="17" spans="2:21" s="3" customFormat="1" ht="20.100000000000001" customHeight="1" x14ac:dyDescent="0.15">
      <c r="B17" s="96"/>
      <c r="C17" s="10" t="s">
        <v>131</v>
      </c>
      <c r="D17" s="23">
        <v>36</v>
      </c>
      <c r="E17" s="23">
        <v>47</v>
      </c>
      <c r="F17" s="23">
        <v>62</v>
      </c>
      <c r="G17" s="73">
        <v>10</v>
      </c>
      <c r="H17" s="37">
        <v>2</v>
      </c>
      <c r="I17" s="37">
        <v>4</v>
      </c>
      <c r="J17" s="37">
        <v>6</v>
      </c>
      <c r="K17" s="37">
        <v>5</v>
      </c>
      <c r="L17" s="37">
        <v>5</v>
      </c>
      <c r="M17" s="37">
        <v>6</v>
      </c>
      <c r="N17" s="69">
        <v>2</v>
      </c>
      <c r="O17" s="37"/>
      <c r="P17" s="37"/>
      <c r="Q17" s="37"/>
      <c r="R17" s="61"/>
      <c r="S17" s="23">
        <f t="shared" si="0"/>
        <v>40</v>
      </c>
      <c r="U17" s="3">
        <f t="shared" si="1"/>
        <v>38</v>
      </c>
    </row>
    <row r="18" spans="2:21" s="3" customFormat="1" ht="20.100000000000001" customHeight="1" x14ac:dyDescent="0.15">
      <c r="B18" s="96"/>
      <c r="C18" s="10" t="s">
        <v>132</v>
      </c>
      <c r="D18" s="23">
        <v>314</v>
      </c>
      <c r="E18" s="23">
        <v>350</v>
      </c>
      <c r="F18" s="23">
        <v>369</v>
      </c>
      <c r="G18" s="73">
        <v>21</v>
      </c>
      <c r="H18" s="37">
        <v>34</v>
      </c>
      <c r="I18" s="37">
        <v>29</v>
      </c>
      <c r="J18" s="37">
        <v>25</v>
      </c>
      <c r="K18" s="37">
        <v>22</v>
      </c>
      <c r="L18" s="37">
        <v>11</v>
      </c>
      <c r="M18" s="37">
        <v>19</v>
      </c>
      <c r="N18" s="69">
        <v>18</v>
      </c>
      <c r="O18" s="37"/>
      <c r="P18" s="37"/>
      <c r="Q18" s="37"/>
      <c r="R18" s="61"/>
      <c r="S18" s="23">
        <f t="shared" si="0"/>
        <v>179</v>
      </c>
      <c r="U18" s="3">
        <f t="shared" si="1"/>
        <v>161</v>
      </c>
    </row>
    <row r="19" spans="2:21" s="3" customFormat="1" ht="20.100000000000001" customHeight="1" x14ac:dyDescent="0.15">
      <c r="B19" s="96"/>
      <c r="C19" s="10" t="s">
        <v>133</v>
      </c>
      <c r="D19" s="23">
        <v>709</v>
      </c>
      <c r="E19" s="23">
        <v>703</v>
      </c>
      <c r="F19" s="23">
        <v>844</v>
      </c>
      <c r="G19" s="73">
        <v>48</v>
      </c>
      <c r="H19" s="37">
        <v>57</v>
      </c>
      <c r="I19" s="37">
        <v>81</v>
      </c>
      <c r="J19" s="37">
        <v>67</v>
      </c>
      <c r="K19" s="37">
        <v>58</v>
      </c>
      <c r="L19" s="37">
        <v>93</v>
      </c>
      <c r="M19" s="37">
        <v>77</v>
      </c>
      <c r="N19" s="69">
        <v>73</v>
      </c>
      <c r="O19" s="37"/>
      <c r="P19" s="37"/>
      <c r="Q19" s="37"/>
      <c r="R19" s="61"/>
      <c r="S19" s="23">
        <f t="shared" si="0"/>
        <v>554</v>
      </c>
      <c r="U19" s="3">
        <f t="shared" si="1"/>
        <v>481</v>
      </c>
    </row>
    <row r="20" spans="2:21" s="3" customFormat="1" ht="20.100000000000001" customHeight="1" x14ac:dyDescent="0.15">
      <c r="B20" s="96"/>
      <c r="C20" s="10" t="s">
        <v>134</v>
      </c>
      <c r="D20" s="23">
        <v>197</v>
      </c>
      <c r="E20" s="23">
        <v>212</v>
      </c>
      <c r="F20" s="23">
        <v>240</v>
      </c>
      <c r="G20" s="73">
        <v>6</v>
      </c>
      <c r="H20" s="37">
        <v>13</v>
      </c>
      <c r="I20" s="37">
        <v>16</v>
      </c>
      <c r="J20" s="37">
        <v>13</v>
      </c>
      <c r="K20" s="37">
        <v>9</v>
      </c>
      <c r="L20" s="37">
        <v>20</v>
      </c>
      <c r="M20" s="37">
        <v>22</v>
      </c>
      <c r="N20" s="69">
        <v>9</v>
      </c>
      <c r="O20" s="37"/>
      <c r="P20" s="37"/>
      <c r="Q20" s="37"/>
      <c r="R20" s="61"/>
      <c r="S20" s="23">
        <f t="shared" si="0"/>
        <v>108</v>
      </c>
      <c r="U20" s="3">
        <f t="shared" si="1"/>
        <v>99</v>
      </c>
    </row>
    <row r="21" spans="2:21" s="3" customFormat="1" ht="20.100000000000001" customHeight="1" x14ac:dyDescent="0.15">
      <c r="B21" s="96"/>
      <c r="C21" s="10" t="s">
        <v>16</v>
      </c>
      <c r="D21" s="23">
        <v>363</v>
      </c>
      <c r="E21" s="23">
        <v>423</v>
      </c>
      <c r="F21" s="23">
        <v>358</v>
      </c>
      <c r="G21" s="73">
        <v>33</v>
      </c>
      <c r="H21" s="37">
        <v>18</v>
      </c>
      <c r="I21" s="37">
        <v>33</v>
      </c>
      <c r="J21" s="37">
        <v>28</v>
      </c>
      <c r="K21" s="37">
        <v>16</v>
      </c>
      <c r="L21" s="37">
        <v>17</v>
      </c>
      <c r="M21" s="37">
        <v>44</v>
      </c>
      <c r="N21" s="69">
        <v>46</v>
      </c>
      <c r="O21" s="37"/>
      <c r="P21" s="37"/>
      <c r="Q21" s="37"/>
      <c r="R21" s="61"/>
      <c r="S21" s="23">
        <f t="shared" si="0"/>
        <v>235</v>
      </c>
      <c r="U21" s="3">
        <f t="shared" si="1"/>
        <v>189</v>
      </c>
    </row>
    <row r="22" spans="2:21" s="3" customFormat="1" ht="20.100000000000001" customHeight="1" x14ac:dyDescent="0.15">
      <c r="B22" s="96"/>
      <c r="C22" s="10" t="s">
        <v>135</v>
      </c>
      <c r="D22" s="23">
        <v>278</v>
      </c>
      <c r="E22" s="23">
        <v>218</v>
      </c>
      <c r="F22" s="23">
        <v>183</v>
      </c>
      <c r="G22" s="73">
        <v>15</v>
      </c>
      <c r="H22" s="37">
        <v>8</v>
      </c>
      <c r="I22" s="37">
        <v>10</v>
      </c>
      <c r="J22" s="37">
        <v>19</v>
      </c>
      <c r="K22" s="37">
        <v>11</v>
      </c>
      <c r="L22" s="37">
        <v>14</v>
      </c>
      <c r="M22" s="37">
        <v>10</v>
      </c>
      <c r="N22" s="69">
        <v>11</v>
      </c>
      <c r="O22" s="37"/>
      <c r="P22" s="37"/>
      <c r="Q22" s="37"/>
      <c r="R22" s="61"/>
      <c r="S22" s="23">
        <f t="shared" si="0"/>
        <v>98</v>
      </c>
      <c r="U22" s="3">
        <f t="shared" si="1"/>
        <v>87</v>
      </c>
    </row>
    <row r="23" spans="2:21" s="3" customFormat="1" ht="20.100000000000001" customHeight="1" x14ac:dyDescent="0.15">
      <c r="B23" s="96"/>
      <c r="C23" s="10" t="s">
        <v>136</v>
      </c>
      <c r="D23" s="23">
        <v>491</v>
      </c>
      <c r="E23" s="23">
        <v>433</v>
      </c>
      <c r="F23" s="23">
        <v>556</v>
      </c>
      <c r="G23" s="73">
        <v>81</v>
      </c>
      <c r="H23" s="37">
        <v>17</v>
      </c>
      <c r="I23" s="37">
        <v>26</v>
      </c>
      <c r="J23" s="37">
        <v>42</v>
      </c>
      <c r="K23" s="37">
        <v>42</v>
      </c>
      <c r="L23" s="37">
        <v>39</v>
      </c>
      <c r="M23" s="37">
        <v>23</v>
      </c>
      <c r="N23" s="69">
        <v>30</v>
      </c>
      <c r="O23" s="37"/>
      <c r="P23" s="37"/>
      <c r="Q23" s="37"/>
      <c r="R23" s="61"/>
      <c r="S23" s="23">
        <f t="shared" si="0"/>
        <v>300</v>
      </c>
      <c r="U23" s="3">
        <f t="shared" si="1"/>
        <v>270</v>
      </c>
    </row>
    <row r="24" spans="2:21" s="3" customFormat="1" ht="20.100000000000001" customHeight="1" x14ac:dyDescent="0.15">
      <c r="B24" s="96"/>
      <c r="C24" s="10" t="s">
        <v>137</v>
      </c>
      <c r="D24" s="23">
        <v>1128</v>
      </c>
      <c r="E24" s="23">
        <v>1092</v>
      </c>
      <c r="F24" s="23">
        <v>1294</v>
      </c>
      <c r="G24" s="73">
        <v>146</v>
      </c>
      <c r="H24" s="37">
        <v>110</v>
      </c>
      <c r="I24" s="37">
        <v>111</v>
      </c>
      <c r="J24" s="37">
        <v>116</v>
      </c>
      <c r="K24" s="37">
        <v>84</v>
      </c>
      <c r="L24" s="37">
        <v>92</v>
      </c>
      <c r="M24" s="37">
        <v>85</v>
      </c>
      <c r="N24" s="69">
        <v>74</v>
      </c>
      <c r="O24" s="37"/>
      <c r="P24" s="37"/>
      <c r="Q24" s="37"/>
      <c r="R24" s="61"/>
      <c r="S24" s="23">
        <f t="shared" si="0"/>
        <v>818</v>
      </c>
      <c r="U24" s="3">
        <f t="shared" si="1"/>
        <v>744</v>
      </c>
    </row>
    <row r="25" spans="2:21" s="3" customFormat="1" ht="20.100000000000001" customHeight="1" x14ac:dyDescent="0.15">
      <c r="B25" s="96"/>
      <c r="C25" s="10" t="s">
        <v>138</v>
      </c>
      <c r="D25" s="23">
        <v>1147</v>
      </c>
      <c r="E25" s="23">
        <v>1190</v>
      </c>
      <c r="F25" s="23">
        <v>1302</v>
      </c>
      <c r="G25" s="73">
        <v>63</v>
      </c>
      <c r="H25" s="37">
        <v>96</v>
      </c>
      <c r="I25" s="37">
        <v>83</v>
      </c>
      <c r="J25" s="37">
        <v>125</v>
      </c>
      <c r="K25" s="37">
        <v>72</v>
      </c>
      <c r="L25" s="37">
        <v>82</v>
      </c>
      <c r="M25" s="37">
        <v>86</v>
      </c>
      <c r="N25" s="69">
        <v>62</v>
      </c>
      <c r="O25" s="37"/>
      <c r="P25" s="37"/>
      <c r="Q25" s="37"/>
      <c r="R25" s="61"/>
      <c r="S25" s="23">
        <f t="shared" si="0"/>
        <v>669</v>
      </c>
      <c r="U25" s="3">
        <f t="shared" si="1"/>
        <v>607</v>
      </c>
    </row>
    <row r="26" spans="2:21" s="3" customFormat="1" ht="20.100000000000001" customHeight="1" x14ac:dyDescent="0.15">
      <c r="B26" s="96"/>
      <c r="C26" s="10" t="s">
        <v>139</v>
      </c>
      <c r="D26" s="23">
        <v>820</v>
      </c>
      <c r="E26" s="23">
        <v>877</v>
      </c>
      <c r="F26" s="23">
        <v>847</v>
      </c>
      <c r="G26" s="73">
        <v>42</v>
      </c>
      <c r="H26" s="37">
        <v>59</v>
      </c>
      <c r="I26" s="37">
        <v>79</v>
      </c>
      <c r="J26" s="37">
        <v>51</v>
      </c>
      <c r="K26" s="37">
        <v>65</v>
      </c>
      <c r="L26" s="37">
        <v>65</v>
      </c>
      <c r="M26" s="37">
        <v>51</v>
      </c>
      <c r="N26" s="69">
        <v>51</v>
      </c>
      <c r="O26" s="37"/>
      <c r="P26" s="37"/>
      <c r="Q26" s="37"/>
      <c r="R26" s="61"/>
      <c r="S26" s="23">
        <f t="shared" si="0"/>
        <v>463</v>
      </c>
      <c r="U26" s="3">
        <f t="shared" si="1"/>
        <v>412</v>
      </c>
    </row>
    <row r="27" spans="2:21" s="3" customFormat="1" ht="20.100000000000001" customHeight="1" thickBot="1" x14ac:dyDescent="0.2">
      <c r="B27" s="97"/>
      <c r="C27" s="11" t="s">
        <v>140</v>
      </c>
      <c r="D27" s="24">
        <v>920</v>
      </c>
      <c r="E27" s="24">
        <v>827</v>
      </c>
      <c r="F27" s="24">
        <v>912</v>
      </c>
      <c r="G27" s="74">
        <v>60</v>
      </c>
      <c r="H27" s="38">
        <v>61</v>
      </c>
      <c r="I27" s="38">
        <v>87</v>
      </c>
      <c r="J27" s="38">
        <v>88</v>
      </c>
      <c r="K27" s="38">
        <v>57</v>
      </c>
      <c r="L27" s="38">
        <v>77</v>
      </c>
      <c r="M27" s="38">
        <v>58</v>
      </c>
      <c r="N27" s="70">
        <v>68</v>
      </c>
      <c r="O27" s="38"/>
      <c r="P27" s="38"/>
      <c r="Q27" s="38"/>
      <c r="R27" s="62"/>
      <c r="S27" s="41">
        <f t="shared" si="0"/>
        <v>556</v>
      </c>
      <c r="U27" s="3">
        <f t="shared" si="1"/>
        <v>488</v>
      </c>
    </row>
    <row r="28" spans="2:21" s="3" customFormat="1" ht="20.100000000000001" customHeight="1" thickBot="1" x14ac:dyDescent="0.2">
      <c r="B28" s="82" t="s">
        <v>339</v>
      </c>
      <c r="C28" s="83"/>
      <c r="D28" s="21">
        <v>9114</v>
      </c>
      <c r="E28" s="21">
        <v>9295</v>
      </c>
      <c r="F28" s="21">
        <v>9637</v>
      </c>
      <c r="G28" s="56">
        <v>720</v>
      </c>
      <c r="H28" s="56">
        <v>735</v>
      </c>
      <c r="I28" s="56">
        <v>794</v>
      </c>
      <c r="J28" s="56">
        <v>807</v>
      </c>
      <c r="K28" s="2">
        <v>703</v>
      </c>
      <c r="L28" s="2">
        <v>768</v>
      </c>
      <c r="M28" s="2">
        <v>761</v>
      </c>
      <c r="N28" s="80">
        <v>630</v>
      </c>
      <c r="O28" s="2"/>
      <c r="P28" s="2"/>
      <c r="Q28" s="2"/>
      <c r="R28" s="63"/>
      <c r="S28" s="49">
        <f t="shared" si="0"/>
        <v>5918</v>
      </c>
      <c r="U28" s="3">
        <f t="shared" si="1"/>
        <v>5288</v>
      </c>
    </row>
    <row r="29" spans="2:21" s="3" customFormat="1" ht="20.100000000000001" customHeight="1" thickBot="1" x14ac:dyDescent="0.2">
      <c r="B29" s="48"/>
      <c r="C29" s="8"/>
      <c r="U29" s="3">
        <f t="shared" si="1"/>
        <v>0</v>
      </c>
    </row>
    <row r="30" spans="2:21" s="3" customFormat="1" ht="20.100000000000001" customHeight="1" x14ac:dyDescent="0.15">
      <c r="B30" s="86" t="s">
        <v>310</v>
      </c>
      <c r="C30" s="12" t="s">
        <v>141</v>
      </c>
      <c r="D30" s="22">
        <v>853</v>
      </c>
      <c r="E30" s="22">
        <v>867</v>
      </c>
      <c r="F30" s="22">
        <v>955</v>
      </c>
      <c r="G30" s="55">
        <v>146</v>
      </c>
      <c r="H30" s="40">
        <v>126</v>
      </c>
      <c r="I30" s="40">
        <v>100</v>
      </c>
      <c r="J30" s="40">
        <v>121</v>
      </c>
      <c r="K30" s="40">
        <v>101</v>
      </c>
      <c r="L30" s="40">
        <v>77</v>
      </c>
      <c r="M30" s="40">
        <v>62</v>
      </c>
      <c r="N30" s="68">
        <v>54</v>
      </c>
      <c r="O30" s="40"/>
      <c r="P30" s="40"/>
      <c r="Q30" s="40"/>
      <c r="R30" s="60"/>
      <c r="S30" s="22">
        <f t="shared" ref="S30:S56" si="2">SUM(G30:R30)</f>
        <v>787</v>
      </c>
      <c r="U30" s="3">
        <f t="shared" si="1"/>
        <v>733</v>
      </c>
    </row>
    <row r="31" spans="2:21" s="3" customFormat="1" ht="20.100000000000001" customHeight="1" x14ac:dyDescent="0.15">
      <c r="B31" s="87"/>
      <c r="C31" s="10" t="s">
        <v>142</v>
      </c>
      <c r="D31" s="23">
        <v>362</v>
      </c>
      <c r="E31" s="23">
        <v>457</v>
      </c>
      <c r="F31" s="23">
        <v>401</v>
      </c>
      <c r="G31" s="73">
        <v>25</v>
      </c>
      <c r="H31" s="37">
        <v>24</v>
      </c>
      <c r="I31" s="37">
        <v>42</v>
      </c>
      <c r="J31" s="37">
        <v>24</v>
      </c>
      <c r="K31" s="37">
        <v>53</v>
      </c>
      <c r="L31" s="37">
        <v>32</v>
      </c>
      <c r="M31" s="37">
        <v>27</v>
      </c>
      <c r="N31" s="69">
        <v>12</v>
      </c>
      <c r="O31" s="37"/>
      <c r="P31" s="37"/>
      <c r="Q31" s="37"/>
      <c r="R31" s="61"/>
      <c r="S31" s="23">
        <f t="shared" si="2"/>
        <v>239</v>
      </c>
      <c r="U31" s="3">
        <f t="shared" si="1"/>
        <v>227</v>
      </c>
    </row>
    <row r="32" spans="2:21" s="3" customFormat="1" ht="20.100000000000001" customHeight="1" x14ac:dyDescent="0.15">
      <c r="B32" s="87"/>
      <c r="C32" s="10" t="s">
        <v>143</v>
      </c>
      <c r="D32" s="23">
        <v>115</v>
      </c>
      <c r="E32" s="23">
        <v>75</v>
      </c>
      <c r="F32" s="23">
        <v>108</v>
      </c>
      <c r="G32" s="73">
        <v>8</v>
      </c>
      <c r="H32" s="37">
        <v>1</v>
      </c>
      <c r="I32" s="37">
        <v>5</v>
      </c>
      <c r="J32" s="37">
        <v>4</v>
      </c>
      <c r="K32" s="37">
        <v>4</v>
      </c>
      <c r="L32" s="37">
        <v>6</v>
      </c>
      <c r="M32" s="37">
        <v>17</v>
      </c>
      <c r="N32" s="69">
        <v>3</v>
      </c>
      <c r="O32" s="37"/>
      <c r="P32" s="37"/>
      <c r="Q32" s="37"/>
      <c r="R32" s="61"/>
      <c r="S32" s="23">
        <f t="shared" si="2"/>
        <v>48</v>
      </c>
      <c r="U32" s="3">
        <f t="shared" si="1"/>
        <v>45</v>
      </c>
    </row>
    <row r="33" spans="2:21" s="3" customFormat="1" ht="20.100000000000001" customHeight="1" x14ac:dyDescent="0.15">
      <c r="B33" s="87"/>
      <c r="C33" s="10" t="s">
        <v>144</v>
      </c>
      <c r="D33" s="23">
        <v>246</v>
      </c>
      <c r="E33" s="23">
        <v>201</v>
      </c>
      <c r="F33" s="23">
        <v>335</v>
      </c>
      <c r="G33" s="73">
        <v>28</v>
      </c>
      <c r="H33" s="37">
        <v>37</v>
      </c>
      <c r="I33" s="37">
        <v>24</v>
      </c>
      <c r="J33" s="37">
        <v>38</v>
      </c>
      <c r="K33" s="37">
        <v>38</v>
      </c>
      <c r="L33" s="37">
        <v>41</v>
      </c>
      <c r="M33" s="37">
        <v>13</v>
      </c>
      <c r="N33" s="69">
        <v>34</v>
      </c>
      <c r="O33" s="37"/>
      <c r="P33" s="37"/>
      <c r="Q33" s="37"/>
      <c r="R33" s="61"/>
      <c r="S33" s="23">
        <f t="shared" si="2"/>
        <v>253</v>
      </c>
      <c r="U33" s="3">
        <f t="shared" si="1"/>
        <v>219</v>
      </c>
    </row>
    <row r="34" spans="2:21" s="3" customFormat="1" ht="20.100000000000001" customHeight="1" x14ac:dyDescent="0.15">
      <c r="B34" s="87"/>
      <c r="C34" s="10" t="s">
        <v>147</v>
      </c>
      <c r="D34" s="23">
        <v>187</v>
      </c>
      <c r="E34" s="23">
        <v>328</v>
      </c>
      <c r="F34" s="23">
        <v>252</v>
      </c>
      <c r="G34" s="73">
        <v>39</v>
      </c>
      <c r="H34" s="37">
        <v>14</v>
      </c>
      <c r="I34" s="37">
        <v>12</v>
      </c>
      <c r="J34" s="37">
        <v>14</v>
      </c>
      <c r="K34" s="37">
        <v>24</v>
      </c>
      <c r="L34" s="37">
        <v>16</v>
      </c>
      <c r="M34" s="37">
        <v>23</v>
      </c>
      <c r="N34" s="69">
        <v>5</v>
      </c>
      <c r="O34" s="37"/>
      <c r="P34" s="37"/>
      <c r="Q34" s="37"/>
      <c r="R34" s="61"/>
      <c r="S34" s="23">
        <f t="shared" si="2"/>
        <v>147</v>
      </c>
      <c r="U34" s="3">
        <f t="shared" si="1"/>
        <v>142</v>
      </c>
    </row>
    <row r="35" spans="2:21" s="3" customFormat="1" ht="20.100000000000001" customHeight="1" x14ac:dyDescent="0.15">
      <c r="B35" s="87"/>
      <c r="C35" s="10" t="s">
        <v>145</v>
      </c>
      <c r="D35" s="23">
        <v>544</v>
      </c>
      <c r="E35" s="23">
        <v>519</v>
      </c>
      <c r="F35" s="23">
        <v>470</v>
      </c>
      <c r="G35" s="73">
        <v>45</v>
      </c>
      <c r="H35" s="37">
        <v>48</v>
      </c>
      <c r="I35" s="37">
        <v>57</v>
      </c>
      <c r="J35" s="37">
        <v>31</v>
      </c>
      <c r="K35" s="37">
        <v>28</v>
      </c>
      <c r="L35" s="37">
        <v>53</v>
      </c>
      <c r="M35" s="37">
        <v>44</v>
      </c>
      <c r="N35" s="69">
        <v>47</v>
      </c>
      <c r="O35" s="37"/>
      <c r="P35" s="37"/>
      <c r="Q35" s="37"/>
      <c r="R35" s="61"/>
      <c r="S35" s="23">
        <f t="shared" si="2"/>
        <v>353</v>
      </c>
      <c r="U35" s="3">
        <f t="shared" si="1"/>
        <v>306</v>
      </c>
    </row>
    <row r="36" spans="2:21" s="3" customFormat="1" ht="20.100000000000001" customHeight="1" x14ac:dyDescent="0.15">
      <c r="B36" s="87"/>
      <c r="C36" s="10" t="s">
        <v>146</v>
      </c>
      <c r="D36" s="23">
        <v>234</v>
      </c>
      <c r="E36" s="23">
        <v>282</v>
      </c>
      <c r="F36" s="23">
        <v>305</v>
      </c>
      <c r="G36" s="73">
        <v>12</v>
      </c>
      <c r="H36" s="37">
        <v>30</v>
      </c>
      <c r="I36" s="37">
        <v>3</v>
      </c>
      <c r="J36" s="37">
        <v>3</v>
      </c>
      <c r="K36" s="37">
        <v>3</v>
      </c>
      <c r="L36" s="37">
        <v>11</v>
      </c>
      <c r="M36" s="37">
        <v>3</v>
      </c>
      <c r="N36" s="69">
        <v>8</v>
      </c>
      <c r="O36" s="37"/>
      <c r="P36" s="37"/>
      <c r="Q36" s="37"/>
      <c r="R36" s="61"/>
      <c r="S36" s="23">
        <f t="shared" si="2"/>
        <v>73</v>
      </c>
      <c r="U36" s="3">
        <f t="shared" si="1"/>
        <v>65</v>
      </c>
    </row>
    <row r="37" spans="2:21" s="3" customFormat="1" ht="20.100000000000001" customHeight="1" x14ac:dyDescent="0.15">
      <c r="B37" s="87"/>
      <c r="C37" s="10" t="s">
        <v>148</v>
      </c>
      <c r="D37" s="23">
        <v>435</v>
      </c>
      <c r="E37" s="23">
        <v>407</v>
      </c>
      <c r="F37" s="23">
        <v>318</v>
      </c>
      <c r="G37" s="73">
        <v>12</v>
      </c>
      <c r="H37" s="37">
        <v>26</v>
      </c>
      <c r="I37" s="37">
        <v>37</v>
      </c>
      <c r="J37" s="37">
        <v>36</v>
      </c>
      <c r="K37" s="37">
        <v>35</v>
      </c>
      <c r="L37" s="37">
        <v>48</v>
      </c>
      <c r="M37" s="37">
        <v>19</v>
      </c>
      <c r="N37" s="69">
        <v>54</v>
      </c>
      <c r="O37" s="37"/>
      <c r="P37" s="37"/>
      <c r="Q37" s="37"/>
      <c r="R37" s="61"/>
      <c r="S37" s="23">
        <f t="shared" si="2"/>
        <v>267</v>
      </c>
      <c r="U37" s="3">
        <f t="shared" si="1"/>
        <v>213</v>
      </c>
    </row>
    <row r="38" spans="2:21" s="3" customFormat="1" ht="20.100000000000001" customHeight="1" x14ac:dyDescent="0.15">
      <c r="B38" s="87"/>
      <c r="C38" s="10" t="s">
        <v>149</v>
      </c>
      <c r="D38" s="23">
        <v>859</v>
      </c>
      <c r="E38" s="23">
        <v>740</v>
      </c>
      <c r="F38" s="23">
        <v>797</v>
      </c>
      <c r="G38" s="73">
        <v>35</v>
      </c>
      <c r="H38" s="37">
        <v>34</v>
      </c>
      <c r="I38" s="37">
        <v>41</v>
      </c>
      <c r="J38" s="37">
        <v>51</v>
      </c>
      <c r="K38" s="37">
        <v>98</v>
      </c>
      <c r="L38" s="37">
        <v>65</v>
      </c>
      <c r="M38" s="37">
        <v>73</v>
      </c>
      <c r="N38" s="69">
        <v>64</v>
      </c>
      <c r="O38" s="37"/>
      <c r="P38" s="37"/>
      <c r="Q38" s="37"/>
      <c r="R38" s="61"/>
      <c r="S38" s="23">
        <f t="shared" si="2"/>
        <v>461</v>
      </c>
      <c r="U38" s="3">
        <f t="shared" si="1"/>
        <v>397</v>
      </c>
    </row>
    <row r="39" spans="2:21" s="3" customFormat="1" ht="19.5" customHeight="1" thickBot="1" x14ac:dyDescent="0.2">
      <c r="B39" s="88"/>
      <c r="C39" s="11" t="s">
        <v>150</v>
      </c>
      <c r="D39" s="24">
        <v>297</v>
      </c>
      <c r="E39" s="24">
        <v>299</v>
      </c>
      <c r="F39" s="24">
        <v>227</v>
      </c>
      <c r="G39" s="74">
        <v>62</v>
      </c>
      <c r="H39" s="38">
        <v>6</v>
      </c>
      <c r="I39" s="38">
        <v>15</v>
      </c>
      <c r="J39" s="38">
        <v>18</v>
      </c>
      <c r="K39" s="38">
        <v>29</v>
      </c>
      <c r="L39" s="38">
        <v>79</v>
      </c>
      <c r="M39" s="38">
        <v>24</v>
      </c>
      <c r="N39" s="70">
        <v>15</v>
      </c>
      <c r="O39" s="38"/>
      <c r="P39" s="38"/>
      <c r="Q39" s="38"/>
      <c r="R39" s="62"/>
      <c r="S39" s="24">
        <f t="shared" si="2"/>
        <v>248</v>
      </c>
      <c r="U39" s="3">
        <f t="shared" si="1"/>
        <v>233</v>
      </c>
    </row>
    <row r="40" spans="2:21" s="3" customFormat="1" ht="20.100000000000001" customHeight="1" x14ac:dyDescent="0.15">
      <c r="B40" s="87" t="s">
        <v>318</v>
      </c>
      <c r="C40" s="9" t="s">
        <v>151</v>
      </c>
      <c r="D40" s="25">
        <v>481</v>
      </c>
      <c r="E40" s="25">
        <v>492</v>
      </c>
      <c r="F40" s="25">
        <v>583</v>
      </c>
      <c r="G40" s="75">
        <v>62</v>
      </c>
      <c r="H40" s="36">
        <v>15</v>
      </c>
      <c r="I40" s="36">
        <v>45</v>
      </c>
      <c r="J40" s="36">
        <v>54</v>
      </c>
      <c r="K40" s="36">
        <v>19</v>
      </c>
      <c r="L40" s="36">
        <v>11</v>
      </c>
      <c r="M40" s="36">
        <v>18</v>
      </c>
      <c r="N40" s="71">
        <v>41</v>
      </c>
      <c r="O40" s="36"/>
      <c r="P40" s="36"/>
      <c r="Q40" s="36"/>
      <c r="R40" s="64"/>
      <c r="S40" s="25">
        <f t="shared" si="2"/>
        <v>265</v>
      </c>
      <c r="U40" s="3">
        <f t="shared" si="1"/>
        <v>224</v>
      </c>
    </row>
    <row r="41" spans="2:21" s="3" customFormat="1" ht="20.100000000000001" customHeight="1" x14ac:dyDescent="0.15">
      <c r="B41" s="87"/>
      <c r="C41" s="10" t="s">
        <v>152</v>
      </c>
      <c r="D41" s="23">
        <v>362</v>
      </c>
      <c r="E41" s="23">
        <v>420</v>
      </c>
      <c r="F41" s="23">
        <v>383</v>
      </c>
      <c r="G41" s="73">
        <v>18</v>
      </c>
      <c r="H41" s="37">
        <v>29</v>
      </c>
      <c r="I41" s="37">
        <v>31</v>
      </c>
      <c r="J41" s="37">
        <v>33</v>
      </c>
      <c r="K41" s="37">
        <v>52</v>
      </c>
      <c r="L41" s="37">
        <v>53</v>
      </c>
      <c r="M41" s="37">
        <v>23</v>
      </c>
      <c r="N41" s="69">
        <v>27</v>
      </c>
      <c r="O41" s="37"/>
      <c r="P41" s="37"/>
      <c r="Q41" s="37"/>
      <c r="R41" s="61"/>
      <c r="S41" s="23">
        <f t="shared" si="2"/>
        <v>266</v>
      </c>
      <c r="U41" s="3">
        <f t="shared" si="1"/>
        <v>239</v>
      </c>
    </row>
    <row r="42" spans="2:21" s="3" customFormat="1" ht="20.100000000000001" customHeight="1" x14ac:dyDescent="0.15">
      <c r="B42" s="87"/>
      <c r="C42" s="10" t="s">
        <v>153</v>
      </c>
      <c r="D42" s="23">
        <v>477</v>
      </c>
      <c r="E42" s="23">
        <v>360</v>
      </c>
      <c r="F42" s="23">
        <v>373</v>
      </c>
      <c r="G42" s="73">
        <v>26</v>
      </c>
      <c r="H42" s="37">
        <v>63</v>
      </c>
      <c r="I42" s="37">
        <v>1</v>
      </c>
      <c r="J42" s="37">
        <v>23</v>
      </c>
      <c r="K42" s="37">
        <v>20</v>
      </c>
      <c r="L42" s="37">
        <v>33</v>
      </c>
      <c r="M42" s="37">
        <v>35</v>
      </c>
      <c r="N42" s="69">
        <v>29</v>
      </c>
      <c r="O42" s="37"/>
      <c r="P42" s="37"/>
      <c r="Q42" s="37"/>
      <c r="R42" s="61"/>
      <c r="S42" s="23">
        <f t="shared" si="2"/>
        <v>230</v>
      </c>
      <c r="U42" s="3">
        <f t="shared" si="1"/>
        <v>201</v>
      </c>
    </row>
    <row r="43" spans="2:21" s="3" customFormat="1" ht="19.5" customHeight="1" x14ac:dyDescent="0.15">
      <c r="B43" s="87"/>
      <c r="C43" s="10" t="s">
        <v>154</v>
      </c>
      <c r="D43" s="23">
        <v>408</v>
      </c>
      <c r="E43" s="23">
        <v>465</v>
      </c>
      <c r="F43" s="23">
        <v>367</v>
      </c>
      <c r="G43" s="73">
        <v>35</v>
      </c>
      <c r="H43" s="37">
        <v>21</v>
      </c>
      <c r="I43" s="37">
        <v>31</v>
      </c>
      <c r="J43" s="37">
        <v>20</v>
      </c>
      <c r="K43" s="37">
        <v>21</v>
      </c>
      <c r="L43" s="37">
        <v>37</v>
      </c>
      <c r="M43" s="37">
        <v>10</v>
      </c>
      <c r="N43" s="69">
        <v>17</v>
      </c>
      <c r="O43" s="37"/>
      <c r="P43" s="37"/>
      <c r="Q43" s="37"/>
      <c r="R43" s="61"/>
      <c r="S43" s="23">
        <f t="shared" si="2"/>
        <v>192</v>
      </c>
      <c r="U43" s="3">
        <f t="shared" si="1"/>
        <v>175</v>
      </c>
    </row>
    <row r="44" spans="2:21" s="3" customFormat="1" ht="20.100000000000001" customHeight="1" x14ac:dyDescent="0.15">
      <c r="B44" s="87"/>
      <c r="C44" s="10" t="s">
        <v>155</v>
      </c>
      <c r="D44" s="23">
        <v>146</v>
      </c>
      <c r="E44" s="23">
        <v>138</v>
      </c>
      <c r="F44" s="23">
        <v>146</v>
      </c>
      <c r="G44" s="73">
        <v>4</v>
      </c>
      <c r="H44" s="37">
        <v>14</v>
      </c>
      <c r="I44" s="37">
        <v>3</v>
      </c>
      <c r="J44" s="37">
        <v>5</v>
      </c>
      <c r="K44" s="37">
        <v>4</v>
      </c>
      <c r="L44" s="37">
        <v>2</v>
      </c>
      <c r="M44" s="37">
        <v>9</v>
      </c>
      <c r="N44" s="69">
        <v>0</v>
      </c>
      <c r="O44" s="37"/>
      <c r="P44" s="37"/>
      <c r="Q44" s="37"/>
      <c r="R44" s="61"/>
      <c r="S44" s="23">
        <f t="shared" si="2"/>
        <v>41</v>
      </c>
      <c r="U44" s="3">
        <f t="shared" si="1"/>
        <v>41</v>
      </c>
    </row>
    <row r="45" spans="2:21" s="3" customFormat="1" ht="20.100000000000001" customHeight="1" x14ac:dyDescent="0.15">
      <c r="B45" s="87"/>
      <c r="C45" s="10" t="s">
        <v>156</v>
      </c>
      <c r="D45" s="23">
        <v>90</v>
      </c>
      <c r="E45" s="23">
        <v>134</v>
      </c>
      <c r="F45" s="23">
        <v>132</v>
      </c>
      <c r="G45" s="73">
        <v>4</v>
      </c>
      <c r="H45" s="37">
        <v>7</v>
      </c>
      <c r="I45" s="37">
        <v>12</v>
      </c>
      <c r="J45" s="37">
        <v>7</v>
      </c>
      <c r="K45" s="37">
        <v>0</v>
      </c>
      <c r="L45" s="37">
        <v>2</v>
      </c>
      <c r="M45" s="37">
        <v>2</v>
      </c>
      <c r="N45" s="69">
        <v>9</v>
      </c>
      <c r="O45" s="37"/>
      <c r="P45" s="37"/>
      <c r="Q45" s="37"/>
      <c r="R45" s="61"/>
      <c r="S45" s="23">
        <f t="shared" si="2"/>
        <v>43</v>
      </c>
      <c r="U45" s="3">
        <f t="shared" si="1"/>
        <v>34</v>
      </c>
    </row>
    <row r="46" spans="2:21" s="3" customFormat="1" ht="20.100000000000001" customHeight="1" x14ac:dyDescent="0.15">
      <c r="B46" s="87"/>
      <c r="C46" s="10" t="s">
        <v>157</v>
      </c>
      <c r="D46" s="23">
        <v>148</v>
      </c>
      <c r="E46" s="23">
        <v>152</v>
      </c>
      <c r="F46" s="23">
        <v>175</v>
      </c>
      <c r="G46" s="73">
        <v>14</v>
      </c>
      <c r="H46" s="37">
        <v>26</v>
      </c>
      <c r="I46" s="37">
        <v>11</v>
      </c>
      <c r="J46" s="37">
        <v>5</v>
      </c>
      <c r="K46" s="37">
        <v>0</v>
      </c>
      <c r="L46" s="37">
        <v>0</v>
      </c>
      <c r="M46" s="37">
        <v>0</v>
      </c>
      <c r="N46" s="69">
        <v>2</v>
      </c>
      <c r="O46" s="37"/>
      <c r="P46" s="37"/>
      <c r="Q46" s="37"/>
      <c r="R46" s="61"/>
      <c r="S46" s="23">
        <f t="shared" si="2"/>
        <v>58</v>
      </c>
      <c r="U46" s="3">
        <f t="shared" si="1"/>
        <v>56</v>
      </c>
    </row>
    <row r="47" spans="2:21" s="3" customFormat="1" ht="20.100000000000001" customHeight="1" x14ac:dyDescent="0.15">
      <c r="B47" s="87"/>
      <c r="C47" s="10" t="s">
        <v>158</v>
      </c>
      <c r="D47" s="23">
        <v>101</v>
      </c>
      <c r="E47" s="23">
        <v>263</v>
      </c>
      <c r="F47" s="23">
        <v>243</v>
      </c>
      <c r="G47" s="73">
        <v>25</v>
      </c>
      <c r="H47" s="37">
        <v>16</v>
      </c>
      <c r="I47" s="37">
        <v>3</v>
      </c>
      <c r="J47" s="37">
        <v>8</v>
      </c>
      <c r="K47" s="37">
        <v>1</v>
      </c>
      <c r="L47" s="37">
        <v>2</v>
      </c>
      <c r="M47" s="37">
        <v>5</v>
      </c>
      <c r="N47" s="69">
        <v>1</v>
      </c>
      <c r="O47" s="37"/>
      <c r="P47" s="37"/>
      <c r="Q47" s="37"/>
      <c r="R47" s="61"/>
      <c r="S47" s="23">
        <f t="shared" si="2"/>
        <v>61</v>
      </c>
      <c r="U47" s="3">
        <f t="shared" si="1"/>
        <v>60</v>
      </c>
    </row>
    <row r="48" spans="2:21" s="3" customFormat="1" ht="20.100000000000001" customHeight="1" x14ac:dyDescent="0.15">
      <c r="B48" s="87"/>
      <c r="C48" s="10" t="s">
        <v>159</v>
      </c>
      <c r="D48" s="23">
        <v>153</v>
      </c>
      <c r="E48" s="23">
        <v>208</v>
      </c>
      <c r="F48" s="23">
        <v>207</v>
      </c>
      <c r="G48" s="73">
        <v>41</v>
      </c>
      <c r="H48" s="37">
        <v>6</v>
      </c>
      <c r="I48" s="37">
        <v>25</v>
      </c>
      <c r="J48" s="37">
        <v>27</v>
      </c>
      <c r="K48" s="37">
        <v>17</v>
      </c>
      <c r="L48" s="37">
        <v>32</v>
      </c>
      <c r="M48" s="37">
        <v>1</v>
      </c>
      <c r="N48" s="69">
        <v>3</v>
      </c>
      <c r="O48" s="37"/>
      <c r="P48" s="37"/>
      <c r="Q48" s="37"/>
      <c r="R48" s="61"/>
      <c r="S48" s="23">
        <f t="shared" si="2"/>
        <v>152</v>
      </c>
      <c r="U48" s="3">
        <f t="shared" si="1"/>
        <v>149</v>
      </c>
    </row>
    <row r="49" spans="2:21" s="3" customFormat="1" ht="20.100000000000001" customHeight="1" x14ac:dyDescent="0.15">
      <c r="B49" s="87"/>
      <c r="C49" s="10" t="s">
        <v>160</v>
      </c>
      <c r="D49" s="23">
        <v>345</v>
      </c>
      <c r="E49" s="23">
        <v>266</v>
      </c>
      <c r="F49" s="23">
        <v>286</v>
      </c>
      <c r="G49" s="73">
        <v>45</v>
      </c>
      <c r="H49" s="37">
        <v>3</v>
      </c>
      <c r="I49" s="37">
        <v>4</v>
      </c>
      <c r="J49" s="37">
        <v>36</v>
      </c>
      <c r="K49" s="37">
        <v>42</v>
      </c>
      <c r="L49" s="37">
        <v>76</v>
      </c>
      <c r="M49" s="37">
        <v>28</v>
      </c>
      <c r="N49" s="69">
        <v>32</v>
      </c>
      <c r="O49" s="37"/>
      <c r="P49" s="37"/>
      <c r="Q49" s="37"/>
      <c r="R49" s="61"/>
      <c r="S49" s="23">
        <f t="shared" si="2"/>
        <v>266</v>
      </c>
      <c r="U49" s="3">
        <f t="shared" si="1"/>
        <v>234</v>
      </c>
    </row>
    <row r="50" spans="2:21" s="3" customFormat="1" ht="20.100000000000001" customHeight="1" x14ac:dyDescent="0.15">
      <c r="B50" s="87"/>
      <c r="C50" s="10" t="s">
        <v>161</v>
      </c>
      <c r="D50" s="23">
        <v>173</v>
      </c>
      <c r="E50" s="23">
        <v>135</v>
      </c>
      <c r="F50" s="23">
        <v>145</v>
      </c>
      <c r="G50" s="73">
        <v>0</v>
      </c>
      <c r="H50" s="79">
        <v>41</v>
      </c>
      <c r="I50" s="37">
        <v>11</v>
      </c>
      <c r="J50" s="37">
        <v>19</v>
      </c>
      <c r="K50" s="37">
        <v>2</v>
      </c>
      <c r="L50" s="37">
        <v>7</v>
      </c>
      <c r="M50" s="37">
        <v>6</v>
      </c>
      <c r="N50" s="69">
        <v>10</v>
      </c>
      <c r="O50" s="37"/>
      <c r="P50" s="37"/>
      <c r="Q50" s="37"/>
      <c r="R50" s="61"/>
      <c r="S50" s="23">
        <f t="shared" si="2"/>
        <v>96</v>
      </c>
      <c r="U50" s="3">
        <f t="shared" si="1"/>
        <v>86</v>
      </c>
    </row>
    <row r="51" spans="2:21" s="3" customFormat="1" ht="20.100000000000001" customHeight="1" x14ac:dyDescent="0.15">
      <c r="B51" s="87"/>
      <c r="C51" s="10" t="s">
        <v>162</v>
      </c>
      <c r="D51" s="23">
        <v>136</v>
      </c>
      <c r="E51" s="23">
        <v>170</v>
      </c>
      <c r="F51" s="23">
        <v>124</v>
      </c>
      <c r="G51" s="73">
        <v>49</v>
      </c>
      <c r="H51" s="37">
        <v>6</v>
      </c>
      <c r="I51" s="37">
        <v>1</v>
      </c>
      <c r="J51" s="37">
        <v>0</v>
      </c>
      <c r="K51" s="37">
        <v>0</v>
      </c>
      <c r="L51" s="37">
        <v>0</v>
      </c>
      <c r="M51" s="37">
        <v>7</v>
      </c>
      <c r="N51" s="69">
        <v>8</v>
      </c>
      <c r="O51" s="37"/>
      <c r="P51" s="37"/>
      <c r="Q51" s="37"/>
      <c r="R51" s="61"/>
      <c r="S51" s="23">
        <f t="shared" si="2"/>
        <v>71</v>
      </c>
      <c r="U51" s="3">
        <f t="shared" si="1"/>
        <v>63</v>
      </c>
    </row>
    <row r="52" spans="2:21" s="3" customFormat="1" ht="20.100000000000001" customHeight="1" x14ac:dyDescent="0.15">
      <c r="B52" s="87"/>
      <c r="C52" s="10" t="s">
        <v>163</v>
      </c>
      <c r="D52" s="23">
        <v>285</v>
      </c>
      <c r="E52" s="23">
        <v>279</v>
      </c>
      <c r="F52" s="23">
        <v>202</v>
      </c>
      <c r="G52" s="73">
        <v>44</v>
      </c>
      <c r="H52" s="37">
        <v>34</v>
      </c>
      <c r="I52" s="37">
        <v>3</v>
      </c>
      <c r="J52" s="37">
        <v>6</v>
      </c>
      <c r="K52" s="37">
        <v>3</v>
      </c>
      <c r="L52" s="37">
        <v>0</v>
      </c>
      <c r="M52" s="37">
        <v>8</v>
      </c>
      <c r="N52" s="69">
        <v>12</v>
      </c>
      <c r="O52" s="37"/>
      <c r="P52" s="37"/>
      <c r="Q52" s="37"/>
      <c r="R52" s="61"/>
      <c r="S52" s="23">
        <f t="shared" si="2"/>
        <v>110</v>
      </c>
      <c r="U52" s="3">
        <f t="shared" si="1"/>
        <v>98</v>
      </c>
    </row>
    <row r="53" spans="2:21" s="3" customFormat="1" ht="20.100000000000001" customHeight="1" x14ac:dyDescent="0.15">
      <c r="B53" s="87"/>
      <c r="C53" s="10" t="s">
        <v>164</v>
      </c>
      <c r="D53" s="23">
        <v>156</v>
      </c>
      <c r="E53" s="23">
        <v>159</v>
      </c>
      <c r="F53" s="23">
        <v>113</v>
      </c>
      <c r="G53" s="73">
        <v>11</v>
      </c>
      <c r="H53" s="37">
        <v>8</v>
      </c>
      <c r="I53" s="37">
        <v>4</v>
      </c>
      <c r="J53" s="37">
        <v>6</v>
      </c>
      <c r="K53" s="37">
        <v>13</v>
      </c>
      <c r="L53" s="37">
        <v>8</v>
      </c>
      <c r="M53" s="37">
        <v>7</v>
      </c>
      <c r="N53" s="69">
        <v>6</v>
      </c>
      <c r="O53" s="37"/>
      <c r="P53" s="37"/>
      <c r="Q53" s="37"/>
      <c r="R53" s="61"/>
      <c r="S53" s="23">
        <f t="shared" si="2"/>
        <v>63</v>
      </c>
      <c r="U53" s="3">
        <f t="shared" si="1"/>
        <v>57</v>
      </c>
    </row>
    <row r="54" spans="2:21" s="3" customFormat="1" ht="20.100000000000001" customHeight="1" x14ac:dyDescent="0.15">
      <c r="B54" s="87"/>
      <c r="C54" s="10" t="s">
        <v>165</v>
      </c>
      <c r="D54" s="23">
        <v>164</v>
      </c>
      <c r="E54" s="23">
        <v>192</v>
      </c>
      <c r="F54" s="23">
        <v>178</v>
      </c>
      <c r="G54" s="73">
        <v>12</v>
      </c>
      <c r="H54" s="37">
        <v>4</v>
      </c>
      <c r="I54" s="37">
        <v>26</v>
      </c>
      <c r="J54" s="37">
        <v>11</v>
      </c>
      <c r="K54" s="37">
        <v>13</v>
      </c>
      <c r="L54" s="37">
        <v>9</v>
      </c>
      <c r="M54" s="37">
        <v>29</v>
      </c>
      <c r="N54" s="69">
        <v>5</v>
      </c>
      <c r="O54" s="37"/>
      <c r="P54" s="37"/>
      <c r="Q54" s="37"/>
      <c r="R54" s="61"/>
      <c r="S54" s="23">
        <f t="shared" si="2"/>
        <v>109</v>
      </c>
      <c r="U54" s="3">
        <f t="shared" si="1"/>
        <v>104</v>
      </c>
    </row>
    <row r="55" spans="2:21" s="3" customFormat="1" ht="19.5" customHeight="1" thickBot="1" x14ac:dyDescent="0.2">
      <c r="B55" s="88"/>
      <c r="C55" s="11" t="s">
        <v>166</v>
      </c>
      <c r="D55" s="24">
        <v>427</v>
      </c>
      <c r="E55" s="24">
        <v>466</v>
      </c>
      <c r="F55" s="24">
        <v>451</v>
      </c>
      <c r="G55" s="74">
        <v>34</v>
      </c>
      <c r="H55" s="38">
        <v>38</v>
      </c>
      <c r="I55" s="38">
        <v>47</v>
      </c>
      <c r="J55" s="38">
        <v>47</v>
      </c>
      <c r="K55" s="38">
        <v>47</v>
      </c>
      <c r="L55" s="38">
        <v>42</v>
      </c>
      <c r="M55" s="38">
        <v>49</v>
      </c>
      <c r="N55" s="70">
        <v>33</v>
      </c>
      <c r="O55" s="38"/>
      <c r="P55" s="38"/>
      <c r="Q55" s="38"/>
      <c r="R55" s="62"/>
      <c r="S55" s="41">
        <f t="shared" si="2"/>
        <v>337</v>
      </c>
      <c r="U55" s="3">
        <f t="shared" si="1"/>
        <v>304</v>
      </c>
    </row>
    <row r="56" spans="2:21" s="3" customFormat="1" ht="20.100000000000001" customHeight="1" thickBot="1" x14ac:dyDescent="0.2">
      <c r="B56" s="84" t="s">
        <v>329</v>
      </c>
      <c r="C56" s="85"/>
      <c r="D56" s="21">
        <v>8184</v>
      </c>
      <c r="E56" s="21">
        <v>8474</v>
      </c>
      <c r="F56" s="21">
        <v>8276</v>
      </c>
      <c r="G56" s="56">
        <v>836</v>
      </c>
      <c r="H56" s="56">
        <v>677</v>
      </c>
      <c r="I56" s="56">
        <v>594</v>
      </c>
      <c r="J56" s="56">
        <v>647</v>
      </c>
      <c r="K56" s="2">
        <v>667</v>
      </c>
      <c r="L56" s="2">
        <v>742</v>
      </c>
      <c r="M56" s="2">
        <v>542</v>
      </c>
      <c r="N56" s="80">
        <v>531</v>
      </c>
      <c r="O56" s="2"/>
      <c r="P56" s="2"/>
      <c r="Q56" s="2"/>
      <c r="R56" s="63"/>
      <c r="S56" s="49">
        <f t="shared" si="2"/>
        <v>5236</v>
      </c>
      <c r="U56" s="3">
        <f t="shared" si="1"/>
        <v>4705</v>
      </c>
    </row>
    <row r="57" spans="2:21" s="3" customFormat="1" ht="19.5" customHeight="1" thickBot="1" x14ac:dyDescent="0.2">
      <c r="B57" s="7"/>
      <c r="C57" s="8"/>
      <c r="S57" s="51"/>
      <c r="U57" s="3">
        <f t="shared" si="1"/>
        <v>0</v>
      </c>
    </row>
    <row r="58" spans="2:21" s="3" customFormat="1" ht="20.100000000000001" customHeight="1" x14ac:dyDescent="0.15">
      <c r="B58" s="86" t="s">
        <v>311</v>
      </c>
      <c r="C58" s="12" t="s">
        <v>167</v>
      </c>
      <c r="D58" s="22">
        <v>486</v>
      </c>
      <c r="E58" s="22">
        <v>476</v>
      </c>
      <c r="F58" s="22">
        <v>533</v>
      </c>
      <c r="G58" s="55">
        <v>32</v>
      </c>
      <c r="H58" s="40">
        <v>20</v>
      </c>
      <c r="I58" s="40">
        <v>26</v>
      </c>
      <c r="J58" s="40">
        <v>14</v>
      </c>
      <c r="K58" s="40">
        <v>57</v>
      </c>
      <c r="L58" s="40">
        <v>30</v>
      </c>
      <c r="M58" s="40">
        <v>26</v>
      </c>
      <c r="N58" s="68">
        <v>30</v>
      </c>
      <c r="O58" s="40"/>
      <c r="P58" s="40"/>
      <c r="Q58" s="40"/>
      <c r="R58" s="60"/>
      <c r="S58" s="22">
        <f t="shared" ref="S58:S76" si="3">SUM(G58:R58)</f>
        <v>235</v>
      </c>
      <c r="U58" s="3">
        <f t="shared" si="1"/>
        <v>205</v>
      </c>
    </row>
    <row r="59" spans="2:21" s="3" customFormat="1" ht="20.100000000000001" customHeight="1" x14ac:dyDescent="0.15">
      <c r="B59" s="87"/>
      <c r="C59" s="10" t="s">
        <v>168</v>
      </c>
      <c r="D59" s="23">
        <v>343</v>
      </c>
      <c r="E59" s="23">
        <v>342</v>
      </c>
      <c r="F59" s="23">
        <v>366</v>
      </c>
      <c r="G59" s="73">
        <v>35</v>
      </c>
      <c r="H59" s="37">
        <v>11</v>
      </c>
      <c r="I59" s="37">
        <v>29</v>
      </c>
      <c r="J59" s="37">
        <v>34</v>
      </c>
      <c r="K59" s="37">
        <v>60</v>
      </c>
      <c r="L59" s="37">
        <v>35</v>
      </c>
      <c r="M59" s="37">
        <v>37</v>
      </c>
      <c r="N59" s="69">
        <v>22</v>
      </c>
      <c r="O59" s="37"/>
      <c r="P59" s="37"/>
      <c r="Q59" s="37"/>
      <c r="R59" s="61"/>
      <c r="S59" s="23">
        <f t="shared" si="3"/>
        <v>263</v>
      </c>
      <c r="U59" s="3">
        <f t="shared" si="1"/>
        <v>241</v>
      </c>
    </row>
    <row r="60" spans="2:21" s="3" customFormat="1" ht="20.100000000000001" customHeight="1" x14ac:dyDescent="0.15">
      <c r="B60" s="87"/>
      <c r="C60" s="10" t="s">
        <v>51</v>
      </c>
      <c r="D60" s="23">
        <v>84</v>
      </c>
      <c r="E60" s="23">
        <v>104</v>
      </c>
      <c r="F60" s="23">
        <v>105</v>
      </c>
      <c r="G60" s="73">
        <v>3</v>
      </c>
      <c r="H60" s="37">
        <v>2</v>
      </c>
      <c r="I60" s="37">
        <v>4</v>
      </c>
      <c r="J60" s="37">
        <v>10</v>
      </c>
      <c r="K60" s="37">
        <v>26</v>
      </c>
      <c r="L60" s="37">
        <v>8</v>
      </c>
      <c r="M60" s="37">
        <v>6</v>
      </c>
      <c r="N60" s="69">
        <v>10</v>
      </c>
      <c r="O60" s="37"/>
      <c r="P60" s="37"/>
      <c r="Q60" s="37"/>
      <c r="R60" s="61"/>
      <c r="S60" s="23">
        <f t="shared" si="3"/>
        <v>69</v>
      </c>
      <c r="U60" s="3">
        <f t="shared" si="1"/>
        <v>59</v>
      </c>
    </row>
    <row r="61" spans="2:21" s="3" customFormat="1" ht="20.100000000000001" customHeight="1" x14ac:dyDescent="0.15">
      <c r="B61" s="87"/>
      <c r="C61" s="10" t="s">
        <v>52</v>
      </c>
      <c r="D61" s="23">
        <v>137</v>
      </c>
      <c r="E61" s="23">
        <v>144</v>
      </c>
      <c r="F61" s="23">
        <v>147</v>
      </c>
      <c r="G61" s="73">
        <v>7</v>
      </c>
      <c r="H61" s="37">
        <v>13</v>
      </c>
      <c r="I61" s="37">
        <v>10</v>
      </c>
      <c r="J61" s="37">
        <v>13</v>
      </c>
      <c r="K61" s="37">
        <v>18</v>
      </c>
      <c r="L61" s="37">
        <v>3</v>
      </c>
      <c r="M61" s="37">
        <v>12</v>
      </c>
      <c r="N61" s="69">
        <v>9</v>
      </c>
      <c r="O61" s="37"/>
      <c r="P61" s="37"/>
      <c r="Q61" s="37"/>
      <c r="R61" s="61"/>
      <c r="S61" s="23">
        <f t="shared" si="3"/>
        <v>85</v>
      </c>
      <c r="U61" s="3">
        <f t="shared" si="1"/>
        <v>76</v>
      </c>
    </row>
    <row r="62" spans="2:21" s="3" customFormat="1" ht="20.100000000000001" customHeight="1" x14ac:dyDescent="0.15">
      <c r="B62" s="87"/>
      <c r="C62" s="10" t="s">
        <v>53</v>
      </c>
      <c r="D62" s="23">
        <v>383</v>
      </c>
      <c r="E62" s="23">
        <v>367</v>
      </c>
      <c r="F62" s="23">
        <v>307</v>
      </c>
      <c r="G62" s="73">
        <v>15</v>
      </c>
      <c r="H62" s="37">
        <v>7</v>
      </c>
      <c r="I62" s="37">
        <v>30</v>
      </c>
      <c r="J62" s="37">
        <v>26</v>
      </c>
      <c r="K62" s="37">
        <v>36</v>
      </c>
      <c r="L62" s="37">
        <v>16</v>
      </c>
      <c r="M62" s="37">
        <v>36</v>
      </c>
      <c r="N62" s="69">
        <v>22</v>
      </c>
      <c r="O62" s="37"/>
      <c r="P62" s="37"/>
      <c r="Q62" s="37"/>
      <c r="R62" s="61"/>
      <c r="S62" s="23">
        <f t="shared" si="3"/>
        <v>188</v>
      </c>
      <c r="U62" s="3">
        <f t="shared" si="1"/>
        <v>166</v>
      </c>
    </row>
    <row r="63" spans="2:21" s="3" customFormat="1" ht="20.100000000000001" customHeight="1" x14ac:dyDescent="0.15">
      <c r="B63" s="87"/>
      <c r="C63" s="10" t="s">
        <v>169</v>
      </c>
      <c r="D63" s="23">
        <v>388</v>
      </c>
      <c r="E63" s="23">
        <v>475</v>
      </c>
      <c r="F63" s="23">
        <v>376</v>
      </c>
      <c r="G63" s="73">
        <v>23</v>
      </c>
      <c r="H63" s="37">
        <v>10</v>
      </c>
      <c r="I63" s="37">
        <v>17</v>
      </c>
      <c r="J63" s="37">
        <v>29</v>
      </c>
      <c r="K63" s="37">
        <v>40</v>
      </c>
      <c r="L63" s="37">
        <v>26</v>
      </c>
      <c r="M63" s="37">
        <v>31</v>
      </c>
      <c r="N63" s="69">
        <v>30</v>
      </c>
      <c r="O63" s="37"/>
      <c r="P63" s="37"/>
      <c r="Q63" s="37"/>
      <c r="R63" s="61"/>
      <c r="S63" s="23">
        <f t="shared" si="3"/>
        <v>206</v>
      </c>
      <c r="U63" s="3">
        <f t="shared" si="1"/>
        <v>176</v>
      </c>
    </row>
    <row r="64" spans="2:21" s="3" customFormat="1" ht="20.100000000000001" customHeight="1" x14ac:dyDescent="0.15">
      <c r="B64" s="87"/>
      <c r="C64" s="10" t="s">
        <v>170</v>
      </c>
      <c r="D64" s="23">
        <v>311</v>
      </c>
      <c r="E64" s="23">
        <v>385</v>
      </c>
      <c r="F64" s="23">
        <v>279</v>
      </c>
      <c r="G64" s="73">
        <v>8</v>
      </c>
      <c r="H64" s="37">
        <v>35</v>
      </c>
      <c r="I64" s="37">
        <v>27</v>
      </c>
      <c r="J64" s="37">
        <v>21</v>
      </c>
      <c r="K64" s="37">
        <v>57</v>
      </c>
      <c r="L64" s="37">
        <v>31</v>
      </c>
      <c r="M64" s="37">
        <v>24</v>
      </c>
      <c r="N64" s="69">
        <v>19</v>
      </c>
      <c r="O64" s="37"/>
      <c r="P64" s="37"/>
      <c r="Q64" s="37"/>
      <c r="R64" s="61"/>
      <c r="S64" s="23">
        <f t="shared" si="3"/>
        <v>222</v>
      </c>
      <c r="U64" s="3">
        <f t="shared" si="1"/>
        <v>203</v>
      </c>
    </row>
    <row r="65" spans="2:21" s="3" customFormat="1" ht="20.100000000000001" customHeight="1" x14ac:dyDescent="0.15">
      <c r="B65" s="87"/>
      <c r="C65" s="10" t="s">
        <v>171</v>
      </c>
      <c r="D65" s="23">
        <v>329</v>
      </c>
      <c r="E65" s="23">
        <v>244</v>
      </c>
      <c r="F65" s="23">
        <v>262</v>
      </c>
      <c r="G65" s="73">
        <v>27</v>
      </c>
      <c r="H65" s="37">
        <v>20</v>
      </c>
      <c r="I65" s="37">
        <v>11</v>
      </c>
      <c r="J65" s="37">
        <v>15</v>
      </c>
      <c r="K65" s="37">
        <v>29</v>
      </c>
      <c r="L65" s="37">
        <v>25</v>
      </c>
      <c r="M65" s="37">
        <v>25</v>
      </c>
      <c r="N65" s="69">
        <v>20</v>
      </c>
      <c r="O65" s="37"/>
      <c r="P65" s="37"/>
      <c r="Q65" s="37"/>
      <c r="R65" s="61"/>
      <c r="S65" s="23">
        <f t="shared" si="3"/>
        <v>172</v>
      </c>
      <c r="U65" s="3">
        <f t="shared" si="1"/>
        <v>152</v>
      </c>
    </row>
    <row r="66" spans="2:21" s="3" customFormat="1" ht="20.100000000000001" customHeight="1" x14ac:dyDescent="0.15">
      <c r="B66" s="87"/>
      <c r="C66" s="10" t="s">
        <v>172</v>
      </c>
      <c r="D66" s="23">
        <v>494</v>
      </c>
      <c r="E66" s="23">
        <v>586</v>
      </c>
      <c r="F66" s="23">
        <v>521</v>
      </c>
      <c r="G66" s="73">
        <v>34</v>
      </c>
      <c r="H66" s="37">
        <v>39</v>
      </c>
      <c r="I66" s="37">
        <v>50</v>
      </c>
      <c r="J66" s="37">
        <v>41</v>
      </c>
      <c r="K66" s="37">
        <v>69</v>
      </c>
      <c r="L66" s="37">
        <v>39</v>
      </c>
      <c r="M66" s="37">
        <v>35</v>
      </c>
      <c r="N66" s="69">
        <v>38</v>
      </c>
      <c r="O66" s="37"/>
      <c r="P66" s="37"/>
      <c r="Q66" s="37"/>
      <c r="R66" s="61"/>
      <c r="S66" s="23">
        <f t="shared" si="3"/>
        <v>345</v>
      </c>
      <c r="U66" s="3">
        <f t="shared" si="1"/>
        <v>307</v>
      </c>
    </row>
    <row r="67" spans="2:21" s="3" customFormat="1" ht="20.100000000000001" customHeight="1" x14ac:dyDescent="0.15">
      <c r="B67" s="87"/>
      <c r="C67" s="10" t="s">
        <v>173</v>
      </c>
      <c r="D67" s="23">
        <v>511</v>
      </c>
      <c r="E67" s="23">
        <v>526</v>
      </c>
      <c r="F67" s="23">
        <v>493</v>
      </c>
      <c r="G67" s="73">
        <v>40</v>
      </c>
      <c r="H67" s="37">
        <v>28</v>
      </c>
      <c r="I67" s="37">
        <v>41</v>
      </c>
      <c r="J67" s="37">
        <v>51</v>
      </c>
      <c r="K67" s="37">
        <v>65</v>
      </c>
      <c r="L67" s="37">
        <v>67</v>
      </c>
      <c r="M67" s="37">
        <v>38</v>
      </c>
      <c r="N67" s="69">
        <v>36</v>
      </c>
      <c r="O67" s="37"/>
      <c r="P67" s="37"/>
      <c r="Q67" s="37"/>
      <c r="R67" s="61"/>
      <c r="S67" s="23">
        <f t="shared" si="3"/>
        <v>366</v>
      </c>
      <c r="U67" s="3">
        <f t="shared" si="1"/>
        <v>330</v>
      </c>
    </row>
    <row r="68" spans="2:21" s="3" customFormat="1" ht="20.100000000000001" customHeight="1" x14ac:dyDescent="0.15">
      <c r="B68" s="87"/>
      <c r="C68" s="10" t="s">
        <v>174</v>
      </c>
      <c r="D68" s="23">
        <v>441</v>
      </c>
      <c r="E68" s="23">
        <v>399</v>
      </c>
      <c r="F68" s="23">
        <v>388</v>
      </c>
      <c r="G68" s="73">
        <v>17</v>
      </c>
      <c r="H68" s="37">
        <v>19</v>
      </c>
      <c r="I68" s="37">
        <v>30</v>
      </c>
      <c r="J68" s="37">
        <v>13</v>
      </c>
      <c r="K68" s="37">
        <v>36</v>
      </c>
      <c r="L68" s="37">
        <v>17</v>
      </c>
      <c r="M68" s="37">
        <v>49</v>
      </c>
      <c r="N68" s="69">
        <v>28</v>
      </c>
      <c r="O68" s="37"/>
      <c r="P68" s="37"/>
      <c r="Q68" s="37"/>
      <c r="R68" s="61"/>
      <c r="S68" s="23">
        <f t="shared" si="3"/>
        <v>209</v>
      </c>
      <c r="U68" s="3">
        <f t="shared" si="1"/>
        <v>181</v>
      </c>
    </row>
    <row r="69" spans="2:21" s="3" customFormat="1" ht="20.100000000000001" customHeight="1" x14ac:dyDescent="0.15">
      <c r="B69" s="87"/>
      <c r="C69" s="10" t="s">
        <v>60</v>
      </c>
      <c r="D69" s="23">
        <v>567</v>
      </c>
      <c r="E69" s="23">
        <v>580</v>
      </c>
      <c r="F69" s="23">
        <v>578</v>
      </c>
      <c r="G69" s="73">
        <v>33</v>
      </c>
      <c r="H69" s="37">
        <v>52</v>
      </c>
      <c r="I69" s="37">
        <v>22</v>
      </c>
      <c r="J69" s="37">
        <v>14</v>
      </c>
      <c r="K69" s="37">
        <v>55</v>
      </c>
      <c r="L69" s="37">
        <v>47</v>
      </c>
      <c r="M69" s="37">
        <v>47</v>
      </c>
      <c r="N69" s="69">
        <v>36</v>
      </c>
      <c r="O69" s="37"/>
      <c r="P69" s="37"/>
      <c r="Q69" s="37"/>
      <c r="R69" s="61"/>
      <c r="S69" s="23">
        <f t="shared" si="3"/>
        <v>306</v>
      </c>
      <c r="U69" s="3">
        <f t="shared" si="1"/>
        <v>270</v>
      </c>
    </row>
    <row r="70" spans="2:21" s="3" customFormat="1" ht="20.100000000000001" customHeight="1" x14ac:dyDescent="0.15">
      <c r="B70" s="87"/>
      <c r="C70" s="10" t="s">
        <v>61</v>
      </c>
      <c r="D70" s="23">
        <v>238</v>
      </c>
      <c r="E70" s="23">
        <v>293</v>
      </c>
      <c r="F70" s="23">
        <v>347</v>
      </c>
      <c r="G70" s="73">
        <v>21</v>
      </c>
      <c r="H70" s="37">
        <v>14</v>
      </c>
      <c r="I70" s="37">
        <v>14</v>
      </c>
      <c r="J70" s="37">
        <v>14</v>
      </c>
      <c r="K70" s="37">
        <v>49</v>
      </c>
      <c r="L70" s="37">
        <v>24</v>
      </c>
      <c r="M70" s="37">
        <v>36</v>
      </c>
      <c r="N70" s="69">
        <v>27</v>
      </c>
      <c r="O70" s="37"/>
      <c r="P70" s="37"/>
      <c r="Q70" s="37"/>
      <c r="R70" s="61"/>
      <c r="S70" s="23">
        <f t="shared" si="3"/>
        <v>199</v>
      </c>
      <c r="U70" s="3">
        <f t="shared" ref="U70:U133" si="4">+G70+H70+I70+J70+K70+L70+M70</f>
        <v>172</v>
      </c>
    </row>
    <row r="71" spans="2:21" s="3" customFormat="1" ht="20.100000000000001" customHeight="1" x14ac:dyDescent="0.15">
      <c r="B71" s="87"/>
      <c r="C71" s="10" t="s">
        <v>175</v>
      </c>
      <c r="D71" s="23">
        <v>370</v>
      </c>
      <c r="E71" s="23">
        <v>347</v>
      </c>
      <c r="F71" s="23">
        <v>314</v>
      </c>
      <c r="G71" s="73">
        <v>15</v>
      </c>
      <c r="H71" s="37">
        <v>13</v>
      </c>
      <c r="I71" s="37">
        <v>29</v>
      </c>
      <c r="J71" s="37">
        <v>15</v>
      </c>
      <c r="K71" s="37">
        <v>62</v>
      </c>
      <c r="L71" s="37">
        <v>41</v>
      </c>
      <c r="M71" s="37">
        <v>38</v>
      </c>
      <c r="N71" s="69">
        <v>30</v>
      </c>
      <c r="O71" s="37"/>
      <c r="P71" s="37"/>
      <c r="Q71" s="37"/>
      <c r="R71" s="61"/>
      <c r="S71" s="23">
        <f t="shared" si="3"/>
        <v>243</v>
      </c>
      <c r="U71" s="3">
        <f t="shared" si="4"/>
        <v>213</v>
      </c>
    </row>
    <row r="72" spans="2:21" s="3" customFormat="1" ht="20.100000000000001" customHeight="1" x14ac:dyDescent="0.15">
      <c r="B72" s="87"/>
      <c r="C72" s="10" t="s">
        <v>63</v>
      </c>
      <c r="D72" s="23">
        <v>198</v>
      </c>
      <c r="E72" s="23">
        <v>182</v>
      </c>
      <c r="F72" s="23">
        <v>211</v>
      </c>
      <c r="G72" s="73">
        <v>12</v>
      </c>
      <c r="H72" s="37">
        <v>9</v>
      </c>
      <c r="I72" s="37">
        <v>12</v>
      </c>
      <c r="J72" s="37">
        <v>8</v>
      </c>
      <c r="K72" s="37">
        <v>12</v>
      </c>
      <c r="L72" s="37">
        <v>20</v>
      </c>
      <c r="M72" s="37">
        <v>17</v>
      </c>
      <c r="N72" s="69">
        <v>15</v>
      </c>
      <c r="O72" s="37"/>
      <c r="P72" s="37"/>
      <c r="Q72" s="37"/>
      <c r="R72" s="61"/>
      <c r="S72" s="23">
        <f t="shared" si="3"/>
        <v>105</v>
      </c>
      <c r="U72" s="3">
        <f t="shared" si="4"/>
        <v>90</v>
      </c>
    </row>
    <row r="73" spans="2:21" s="3" customFormat="1" ht="20.100000000000001" customHeight="1" x14ac:dyDescent="0.15">
      <c r="B73" s="87"/>
      <c r="C73" s="10" t="s">
        <v>64</v>
      </c>
      <c r="D73" s="23">
        <v>306</v>
      </c>
      <c r="E73" s="23">
        <v>310</v>
      </c>
      <c r="F73" s="23">
        <v>345</v>
      </c>
      <c r="G73" s="73">
        <v>57</v>
      </c>
      <c r="H73" s="37">
        <v>29</v>
      </c>
      <c r="I73" s="37">
        <v>34</v>
      </c>
      <c r="J73" s="37">
        <v>28</v>
      </c>
      <c r="K73" s="37">
        <v>45</v>
      </c>
      <c r="L73" s="37">
        <v>34</v>
      </c>
      <c r="M73" s="37">
        <v>26</v>
      </c>
      <c r="N73" s="69">
        <v>38</v>
      </c>
      <c r="O73" s="37"/>
      <c r="P73" s="37"/>
      <c r="Q73" s="37"/>
      <c r="R73" s="61"/>
      <c r="S73" s="23">
        <f t="shared" si="3"/>
        <v>291</v>
      </c>
      <c r="U73" s="3">
        <f t="shared" si="4"/>
        <v>253</v>
      </c>
    </row>
    <row r="74" spans="2:21" s="3" customFormat="1" ht="20.100000000000001" customHeight="1" x14ac:dyDescent="0.15">
      <c r="B74" s="87"/>
      <c r="C74" s="10" t="s">
        <v>176</v>
      </c>
      <c r="D74" s="23">
        <v>447</v>
      </c>
      <c r="E74" s="23">
        <v>460</v>
      </c>
      <c r="F74" s="23">
        <v>497</v>
      </c>
      <c r="G74" s="73">
        <v>25</v>
      </c>
      <c r="H74" s="37">
        <v>27</v>
      </c>
      <c r="I74" s="37">
        <v>47</v>
      </c>
      <c r="J74" s="37">
        <v>9</v>
      </c>
      <c r="K74" s="37">
        <v>52</v>
      </c>
      <c r="L74" s="37">
        <v>43</v>
      </c>
      <c r="M74" s="37">
        <v>33</v>
      </c>
      <c r="N74" s="69">
        <v>28</v>
      </c>
      <c r="O74" s="37"/>
      <c r="P74" s="37"/>
      <c r="Q74" s="37"/>
      <c r="R74" s="61"/>
      <c r="S74" s="23">
        <f t="shared" si="3"/>
        <v>264</v>
      </c>
      <c r="U74" s="3">
        <f t="shared" si="4"/>
        <v>236</v>
      </c>
    </row>
    <row r="75" spans="2:21" s="3" customFormat="1" ht="19.5" customHeight="1" thickBot="1" x14ac:dyDescent="0.2">
      <c r="B75" s="88"/>
      <c r="C75" s="11" t="s">
        <v>177</v>
      </c>
      <c r="D75" s="24">
        <v>134</v>
      </c>
      <c r="E75" s="24">
        <v>138</v>
      </c>
      <c r="F75" s="24">
        <v>154</v>
      </c>
      <c r="G75" s="74">
        <v>11</v>
      </c>
      <c r="H75" s="38">
        <v>11</v>
      </c>
      <c r="I75" s="38">
        <v>13</v>
      </c>
      <c r="J75" s="38">
        <v>17</v>
      </c>
      <c r="K75" s="38">
        <v>19</v>
      </c>
      <c r="L75" s="38">
        <v>20</v>
      </c>
      <c r="M75" s="38">
        <v>5</v>
      </c>
      <c r="N75" s="70">
        <v>11</v>
      </c>
      <c r="O75" s="38"/>
      <c r="P75" s="38"/>
      <c r="Q75" s="38"/>
      <c r="R75" s="62"/>
      <c r="S75" s="41">
        <f t="shared" si="3"/>
        <v>107</v>
      </c>
      <c r="U75" s="3">
        <f t="shared" si="4"/>
        <v>96</v>
      </c>
    </row>
    <row r="76" spans="2:21" s="3" customFormat="1" ht="20.100000000000001" customHeight="1" thickBot="1" x14ac:dyDescent="0.2">
      <c r="B76" s="82" t="s">
        <v>330</v>
      </c>
      <c r="C76" s="83"/>
      <c r="D76" s="21">
        <v>6167</v>
      </c>
      <c r="E76" s="21">
        <v>6358</v>
      </c>
      <c r="F76" s="21">
        <v>6223</v>
      </c>
      <c r="G76" s="56">
        <v>415</v>
      </c>
      <c r="H76" s="56">
        <v>359</v>
      </c>
      <c r="I76" s="56">
        <v>446</v>
      </c>
      <c r="J76" s="56">
        <v>372</v>
      </c>
      <c r="K76" s="2">
        <v>787</v>
      </c>
      <c r="L76" s="2">
        <v>526</v>
      </c>
      <c r="M76" s="2">
        <v>521</v>
      </c>
      <c r="N76" s="80">
        <v>449</v>
      </c>
      <c r="O76" s="2"/>
      <c r="P76" s="2"/>
      <c r="Q76" s="2"/>
      <c r="R76" s="63"/>
      <c r="S76" s="49">
        <f t="shared" si="3"/>
        <v>3875</v>
      </c>
      <c r="U76" s="3">
        <f t="shared" si="4"/>
        <v>3426</v>
      </c>
    </row>
    <row r="77" spans="2:21" s="3" customFormat="1" ht="20.25" customHeight="1" thickBot="1" x14ac:dyDescent="0.2">
      <c r="B77" s="7"/>
      <c r="C77" s="8"/>
      <c r="U77" s="3">
        <f t="shared" si="4"/>
        <v>0</v>
      </c>
    </row>
    <row r="78" spans="2:21" s="3" customFormat="1" ht="20.100000000000001" customHeight="1" x14ac:dyDescent="0.15">
      <c r="B78" s="86" t="s">
        <v>317</v>
      </c>
      <c r="C78" s="12" t="s">
        <v>178</v>
      </c>
      <c r="D78" s="22">
        <v>266</v>
      </c>
      <c r="E78" s="22">
        <v>306</v>
      </c>
      <c r="F78" s="22">
        <v>313</v>
      </c>
      <c r="G78" s="55">
        <v>30</v>
      </c>
      <c r="H78" s="40">
        <v>28</v>
      </c>
      <c r="I78" s="40">
        <v>19</v>
      </c>
      <c r="J78" s="40">
        <v>18</v>
      </c>
      <c r="K78" s="40">
        <v>12</v>
      </c>
      <c r="L78" s="40">
        <v>23</v>
      </c>
      <c r="M78" s="40">
        <v>26</v>
      </c>
      <c r="N78" s="68">
        <v>35</v>
      </c>
      <c r="O78" s="40"/>
      <c r="P78" s="40"/>
      <c r="Q78" s="40"/>
      <c r="R78" s="60"/>
      <c r="S78" s="22">
        <f t="shared" ref="S78:S85" si="5">SUM(G78:R78)</f>
        <v>191</v>
      </c>
      <c r="U78" s="3">
        <f t="shared" si="4"/>
        <v>156</v>
      </c>
    </row>
    <row r="79" spans="2:21" s="3" customFormat="1" ht="20.100000000000001" customHeight="1" x14ac:dyDescent="0.15">
      <c r="B79" s="87"/>
      <c r="C79" s="10" t="s">
        <v>68</v>
      </c>
      <c r="D79" s="23">
        <v>233</v>
      </c>
      <c r="E79" s="23">
        <v>200</v>
      </c>
      <c r="F79" s="23">
        <v>200</v>
      </c>
      <c r="G79" s="73">
        <v>18</v>
      </c>
      <c r="H79" s="37">
        <v>5</v>
      </c>
      <c r="I79" s="37">
        <v>21</v>
      </c>
      <c r="J79" s="37">
        <v>17</v>
      </c>
      <c r="K79" s="37">
        <v>15</v>
      </c>
      <c r="L79" s="37">
        <v>15</v>
      </c>
      <c r="M79" s="37">
        <v>23</v>
      </c>
      <c r="N79" s="69">
        <v>15</v>
      </c>
      <c r="O79" s="37"/>
      <c r="P79" s="37"/>
      <c r="Q79" s="37"/>
      <c r="R79" s="61"/>
      <c r="S79" s="23">
        <f t="shared" si="5"/>
        <v>129</v>
      </c>
      <c r="U79" s="3">
        <f t="shared" si="4"/>
        <v>114</v>
      </c>
    </row>
    <row r="80" spans="2:21" s="3" customFormat="1" ht="20.100000000000001" customHeight="1" x14ac:dyDescent="0.15">
      <c r="B80" s="87"/>
      <c r="C80" s="10" t="s">
        <v>179</v>
      </c>
      <c r="D80" s="23">
        <v>230</v>
      </c>
      <c r="E80" s="23">
        <v>256</v>
      </c>
      <c r="F80" s="23">
        <v>169</v>
      </c>
      <c r="G80" s="73">
        <v>20</v>
      </c>
      <c r="H80" s="37">
        <v>20</v>
      </c>
      <c r="I80" s="37">
        <v>13</v>
      </c>
      <c r="J80" s="37">
        <v>10</v>
      </c>
      <c r="K80" s="37">
        <v>7</v>
      </c>
      <c r="L80" s="37">
        <v>22</v>
      </c>
      <c r="M80" s="37">
        <v>17</v>
      </c>
      <c r="N80" s="69">
        <v>33</v>
      </c>
      <c r="O80" s="37"/>
      <c r="P80" s="37"/>
      <c r="Q80" s="37"/>
      <c r="R80" s="61"/>
      <c r="S80" s="23">
        <f t="shared" si="5"/>
        <v>142</v>
      </c>
      <c r="U80" s="3">
        <f t="shared" si="4"/>
        <v>109</v>
      </c>
    </row>
    <row r="81" spans="2:21" s="3" customFormat="1" ht="20.100000000000001" customHeight="1" x14ac:dyDescent="0.15">
      <c r="B81" s="87"/>
      <c r="C81" s="17" t="s">
        <v>180</v>
      </c>
      <c r="D81" s="41">
        <v>197</v>
      </c>
      <c r="E81" s="41">
        <v>297</v>
      </c>
      <c r="F81" s="41">
        <v>283</v>
      </c>
      <c r="G81" s="76">
        <v>17</v>
      </c>
      <c r="H81" s="42">
        <v>7</v>
      </c>
      <c r="I81" s="42">
        <v>16</v>
      </c>
      <c r="J81" s="42">
        <v>17</v>
      </c>
      <c r="K81" s="42">
        <v>20</v>
      </c>
      <c r="L81" s="42">
        <v>32</v>
      </c>
      <c r="M81" s="42">
        <v>20</v>
      </c>
      <c r="N81" s="72">
        <v>14</v>
      </c>
      <c r="O81" s="42"/>
      <c r="P81" s="42"/>
      <c r="Q81" s="42"/>
      <c r="R81" s="65"/>
      <c r="S81" s="23">
        <f t="shared" si="5"/>
        <v>143</v>
      </c>
      <c r="U81" s="3">
        <f t="shared" si="4"/>
        <v>129</v>
      </c>
    </row>
    <row r="82" spans="2:21" s="3" customFormat="1" ht="20.100000000000001" customHeight="1" x14ac:dyDescent="0.15">
      <c r="B82" s="87"/>
      <c r="C82" s="10" t="s">
        <v>181</v>
      </c>
      <c r="D82" s="23">
        <v>352</v>
      </c>
      <c r="E82" s="23">
        <v>345</v>
      </c>
      <c r="F82" s="23">
        <v>384</v>
      </c>
      <c r="G82" s="73">
        <v>16</v>
      </c>
      <c r="H82" s="37">
        <v>21</v>
      </c>
      <c r="I82" s="37">
        <v>29</v>
      </c>
      <c r="J82" s="37">
        <v>15</v>
      </c>
      <c r="K82" s="37">
        <v>9</v>
      </c>
      <c r="L82" s="37">
        <v>20</v>
      </c>
      <c r="M82" s="37">
        <v>30</v>
      </c>
      <c r="N82" s="69">
        <v>20</v>
      </c>
      <c r="O82" s="37"/>
      <c r="P82" s="37"/>
      <c r="Q82" s="37"/>
      <c r="R82" s="61"/>
      <c r="S82" s="23">
        <f t="shared" si="5"/>
        <v>160</v>
      </c>
      <c r="U82" s="3">
        <f t="shared" si="4"/>
        <v>140</v>
      </c>
    </row>
    <row r="83" spans="2:21" s="3" customFormat="1" ht="19.5" customHeight="1" x14ac:dyDescent="0.15">
      <c r="B83" s="87"/>
      <c r="C83" s="10" t="s">
        <v>182</v>
      </c>
      <c r="D83" s="23">
        <v>409</v>
      </c>
      <c r="E83" s="23">
        <v>408</v>
      </c>
      <c r="F83" s="23">
        <v>334</v>
      </c>
      <c r="G83" s="73">
        <v>16</v>
      </c>
      <c r="H83" s="37">
        <v>17</v>
      </c>
      <c r="I83" s="37">
        <v>31</v>
      </c>
      <c r="J83" s="37">
        <v>41</v>
      </c>
      <c r="K83" s="37">
        <v>39</v>
      </c>
      <c r="L83" s="37">
        <v>47</v>
      </c>
      <c r="M83" s="37">
        <v>33</v>
      </c>
      <c r="N83" s="69">
        <v>24</v>
      </c>
      <c r="O83" s="37"/>
      <c r="P83" s="37"/>
      <c r="Q83" s="37"/>
      <c r="R83" s="61"/>
      <c r="S83" s="23">
        <f t="shared" si="5"/>
        <v>248</v>
      </c>
      <c r="U83" s="3">
        <f t="shared" si="4"/>
        <v>224</v>
      </c>
    </row>
    <row r="84" spans="2:21" s="3" customFormat="1" ht="19.5" customHeight="1" thickBot="1" x14ac:dyDescent="0.2">
      <c r="B84" s="88"/>
      <c r="C84" s="11" t="s">
        <v>183</v>
      </c>
      <c r="D84" s="24">
        <v>255</v>
      </c>
      <c r="E84" s="24">
        <v>328</v>
      </c>
      <c r="F84" s="24">
        <v>264</v>
      </c>
      <c r="G84" s="74">
        <v>27</v>
      </c>
      <c r="H84" s="38">
        <v>33</v>
      </c>
      <c r="I84" s="38">
        <v>11</v>
      </c>
      <c r="J84" s="38">
        <v>29</v>
      </c>
      <c r="K84" s="38">
        <v>17</v>
      </c>
      <c r="L84" s="38">
        <v>7</v>
      </c>
      <c r="M84" s="38">
        <v>40</v>
      </c>
      <c r="N84" s="70">
        <v>21</v>
      </c>
      <c r="O84" s="38"/>
      <c r="P84" s="38"/>
      <c r="Q84" s="38"/>
      <c r="R84" s="62"/>
      <c r="S84" s="41">
        <f t="shared" si="5"/>
        <v>185</v>
      </c>
      <c r="U84" s="3">
        <f t="shared" si="4"/>
        <v>164</v>
      </c>
    </row>
    <row r="85" spans="2:21" s="3" customFormat="1" ht="20.100000000000001" customHeight="1" thickBot="1" x14ac:dyDescent="0.2">
      <c r="B85" s="82" t="s">
        <v>331</v>
      </c>
      <c r="C85" s="83"/>
      <c r="D85" s="21">
        <v>1942</v>
      </c>
      <c r="E85" s="21">
        <v>2140</v>
      </c>
      <c r="F85" s="21">
        <v>1947</v>
      </c>
      <c r="G85" s="56">
        <v>144</v>
      </c>
      <c r="H85" s="56">
        <v>131</v>
      </c>
      <c r="I85" s="56">
        <v>140</v>
      </c>
      <c r="J85" s="56">
        <v>147</v>
      </c>
      <c r="K85" s="2">
        <v>119</v>
      </c>
      <c r="L85" s="2">
        <v>166</v>
      </c>
      <c r="M85" s="2">
        <v>189</v>
      </c>
      <c r="N85" s="80">
        <v>162</v>
      </c>
      <c r="O85" s="2"/>
      <c r="P85" s="2"/>
      <c r="Q85" s="2"/>
      <c r="R85" s="63"/>
      <c r="S85" s="49">
        <f t="shared" si="5"/>
        <v>1198</v>
      </c>
      <c r="U85" s="3">
        <f t="shared" si="4"/>
        <v>1036</v>
      </c>
    </row>
    <row r="86" spans="2:21" s="3" customFormat="1" ht="20.100000000000001" customHeight="1" thickBot="1" x14ac:dyDescent="0.2">
      <c r="B86" s="6"/>
      <c r="C86" s="5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U86" s="3">
        <f t="shared" si="4"/>
        <v>0</v>
      </c>
    </row>
    <row r="87" spans="2:21" s="3" customFormat="1" ht="20.100000000000001" customHeight="1" x14ac:dyDescent="0.15">
      <c r="B87" s="86" t="s">
        <v>312</v>
      </c>
      <c r="C87" s="33" t="s">
        <v>333</v>
      </c>
      <c r="D87" s="22">
        <v>1123</v>
      </c>
      <c r="E87" s="22">
        <v>1319</v>
      </c>
      <c r="F87" s="22">
        <v>1448</v>
      </c>
      <c r="G87" s="55">
        <v>76</v>
      </c>
      <c r="H87" s="55">
        <v>110</v>
      </c>
      <c r="I87" s="55">
        <v>110</v>
      </c>
      <c r="J87" s="55">
        <v>128</v>
      </c>
      <c r="K87" s="40">
        <v>92</v>
      </c>
      <c r="L87" s="40">
        <v>162</v>
      </c>
      <c r="M87" s="40">
        <v>111</v>
      </c>
      <c r="N87" s="68">
        <v>113</v>
      </c>
      <c r="O87" s="40"/>
      <c r="P87" s="40"/>
      <c r="Q87" s="40"/>
      <c r="R87" s="60"/>
      <c r="S87" s="22">
        <f t="shared" ref="S87:S107" si="6">SUM(G87:R87)</f>
        <v>902</v>
      </c>
      <c r="U87" s="3">
        <f t="shared" si="4"/>
        <v>789</v>
      </c>
    </row>
    <row r="88" spans="2:21" s="3" customFormat="1" ht="20.100000000000001" customHeight="1" x14ac:dyDescent="0.15">
      <c r="B88" s="91"/>
      <c r="C88" s="29" t="s">
        <v>61</v>
      </c>
      <c r="D88" s="23">
        <v>272</v>
      </c>
      <c r="E88" s="23">
        <v>265</v>
      </c>
      <c r="F88" s="23">
        <v>290</v>
      </c>
      <c r="G88" s="73">
        <v>10</v>
      </c>
      <c r="H88" s="37">
        <v>20</v>
      </c>
      <c r="I88" s="37">
        <v>32</v>
      </c>
      <c r="J88" s="37">
        <v>31</v>
      </c>
      <c r="K88" s="37">
        <v>25</v>
      </c>
      <c r="L88" s="37">
        <v>45</v>
      </c>
      <c r="M88" s="37">
        <v>29</v>
      </c>
      <c r="N88" s="69">
        <v>40</v>
      </c>
      <c r="O88" s="37"/>
      <c r="P88" s="37"/>
      <c r="Q88" s="37"/>
      <c r="R88" s="61"/>
      <c r="S88" s="23">
        <f t="shared" si="6"/>
        <v>232</v>
      </c>
      <c r="U88" s="3">
        <f t="shared" si="4"/>
        <v>192</v>
      </c>
    </row>
    <row r="89" spans="2:21" s="3" customFormat="1" ht="20.100000000000001" customHeight="1" x14ac:dyDescent="0.15">
      <c r="B89" s="91"/>
      <c r="C89" s="29" t="s">
        <v>125</v>
      </c>
      <c r="D89" s="23">
        <v>494</v>
      </c>
      <c r="E89" s="23">
        <v>628</v>
      </c>
      <c r="F89" s="23">
        <v>554</v>
      </c>
      <c r="G89" s="73">
        <v>34</v>
      </c>
      <c r="H89" s="37">
        <v>44</v>
      </c>
      <c r="I89" s="37">
        <v>28</v>
      </c>
      <c r="J89" s="37">
        <v>56</v>
      </c>
      <c r="K89" s="37">
        <v>25</v>
      </c>
      <c r="L89" s="37">
        <v>61</v>
      </c>
      <c r="M89" s="37">
        <v>26</v>
      </c>
      <c r="N89" s="69">
        <v>21</v>
      </c>
      <c r="O89" s="37"/>
      <c r="P89" s="37"/>
      <c r="Q89" s="37"/>
      <c r="R89" s="61"/>
      <c r="S89" s="23">
        <f t="shared" si="6"/>
        <v>295</v>
      </c>
      <c r="U89" s="3">
        <f t="shared" si="4"/>
        <v>274</v>
      </c>
    </row>
    <row r="90" spans="2:21" s="3" customFormat="1" ht="20.100000000000001" customHeight="1" thickBot="1" x14ac:dyDescent="0.2">
      <c r="B90" s="91"/>
      <c r="C90" s="30" t="s">
        <v>53</v>
      </c>
      <c r="D90" s="24">
        <v>535</v>
      </c>
      <c r="E90" s="24">
        <v>648</v>
      </c>
      <c r="F90" s="24">
        <v>604</v>
      </c>
      <c r="G90" s="74">
        <v>32</v>
      </c>
      <c r="H90" s="38">
        <v>46</v>
      </c>
      <c r="I90" s="38">
        <v>50</v>
      </c>
      <c r="J90" s="38">
        <v>41</v>
      </c>
      <c r="K90" s="38">
        <v>42</v>
      </c>
      <c r="L90" s="38">
        <v>56</v>
      </c>
      <c r="M90" s="38">
        <v>56</v>
      </c>
      <c r="N90" s="70">
        <v>52</v>
      </c>
      <c r="O90" s="38"/>
      <c r="P90" s="38"/>
      <c r="Q90" s="38"/>
      <c r="R90" s="62"/>
      <c r="S90" s="24">
        <f t="shared" si="6"/>
        <v>375</v>
      </c>
      <c r="U90" s="3">
        <f t="shared" si="4"/>
        <v>323</v>
      </c>
    </row>
    <row r="91" spans="2:21" s="3" customFormat="1" ht="20.100000000000001" customHeight="1" x14ac:dyDescent="0.15">
      <c r="B91" s="91"/>
      <c r="C91" s="31" t="s">
        <v>184</v>
      </c>
      <c r="D91" s="22">
        <v>548</v>
      </c>
      <c r="E91" s="22">
        <v>576</v>
      </c>
      <c r="F91" s="22">
        <v>495</v>
      </c>
      <c r="G91" s="55">
        <v>40</v>
      </c>
      <c r="H91" s="40">
        <v>34</v>
      </c>
      <c r="I91" s="40">
        <v>30</v>
      </c>
      <c r="J91" s="40">
        <v>48</v>
      </c>
      <c r="K91" s="40">
        <v>53</v>
      </c>
      <c r="L91" s="40">
        <v>64</v>
      </c>
      <c r="M91" s="40">
        <v>71</v>
      </c>
      <c r="N91" s="68">
        <v>62</v>
      </c>
      <c r="O91" s="40"/>
      <c r="P91" s="40"/>
      <c r="Q91" s="40"/>
      <c r="R91" s="60"/>
      <c r="S91" s="25">
        <f t="shared" si="6"/>
        <v>402</v>
      </c>
      <c r="U91" s="3">
        <f t="shared" si="4"/>
        <v>340</v>
      </c>
    </row>
    <row r="92" spans="2:21" s="3" customFormat="1" ht="20.100000000000001" customHeight="1" x14ac:dyDescent="0.15">
      <c r="B92" s="91"/>
      <c r="C92" s="27" t="s">
        <v>185</v>
      </c>
      <c r="D92" s="23">
        <v>416</v>
      </c>
      <c r="E92" s="23">
        <v>443</v>
      </c>
      <c r="F92" s="23">
        <v>522</v>
      </c>
      <c r="G92" s="73">
        <v>30</v>
      </c>
      <c r="H92" s="37">
        <v>46</v>
      </c>
      <c r="I92" s="37">
        <v>41</v>
      </c>
      <c r="J92" s="37">
        <v>42</v>
      </c>
      <c r="K92" s="37">
        <v>19</v>
      </c>
      <c r="L92" s="37">
        <v>33</v>
      </c>
      <c r="M92" s="37">
        <v>45</v>
      </c>
      <c r="N92" s="69">
        <v>51</v>
      </c>
      <c r="O92" s="37"/>
      <c r="P92" s="37"/>
      <c r="Q92" s="37"/>
      <c r="R92" s="61"/>
      <c r="S92" s="23">
        <f t="shared" si="6"/>
        <v>307</v>
      </c>
      <c r="U92" s="3">
        <f t="shared" si="4"/>
        <v>256</v>
      </c>
    </row>
    <row r="93" spans="2:21" s="3" customFormat="1" ht="20.100000000000001" customHeight="1" x14ac:dyDescent="0.15">
      <c r="B93" s="91"/>
      <c r="C93" s="27" t="s">
        <v>186</v>
      </c>
      <c r="D93" s="23">
        <v>246</v>
      </c>
      <c r="E93" s="23">
        <v>228</v>
      </c>
      <c r="F93" s="23">
        <v>227</v>
      </c>
      <c r="G93" s="73">
        <v>19</v>
      </c>
      <c r="H93" s="37">
        <v>17</v>
      </c>
      <c r="I93" s="37">
        <v>14</v>
      </c>
      <c r="J93" s="37">
        <v>19</v>
      </c>
      <c r="K93" s="37">
        <v>18</v>
      </c>
      <c r="L93" s="37">
        <v>17</v>
      </c>
      <c r="M93" s="37">
        <v>41</v>
      </c>
      <c r="N93" s="69">
        <v>13</v>
      </c>
      <c r="O93" s="37"/>
      <c r="P93" s="37"/>
      <c r="Q93" s="37"/>
      <c r="R93" s="61"/>
      <c r="S93" s="23">
        <f t="shared" si="6"/>
        <v>158</v>
      </c>
      <c r="U93" s="3">
        <f t="shared" si="4"/>
        <v>145</v>
      </c>
    </row>
    <row r="94" spans="2:21" s="3" customFormat="1" ht="20.100000000000001" customHeight="1" x14ac:dyDescent="0.15">
      <c r="B94" s="91"/>
      <c r="C94" s="27" t="s">
        <v>187</v>
      </c>
      <c r="D94" s="23">
        <v>883</v>
      </c>
      <c r="E94" s="23">
        <v>748</v>
      </c>
      <c r="F94" s="23">
        <v>763</v>
      </c>
      <c r="G94" s="73">
        <v>64</v>
      </c>
      <c r="H94" s="37">
        <v>55</v>
      </c>
      <c r="I94" s="37">
        <v>79</v>
      </c>
      <c r="J94" s="37">
        <v>30</v>
      </c>
      <c r="K94" s="37">
        <v>48</v>
      </c>
      <c r="L94" s="37">
        <v>43</v>
      </c>
      <c r="M94" s="37">
        <v>52</v>
      </c>
      <c r="N94" s="69">
        <v>91</v>
      </c>
      <c r="O94" s="37"/>
      <c r="P94" s="37"/>
      <c r="Q94" s="37"/>
      <c r="R94" s="61"/>
      <c r="S94" s="23">
        <f t="shared" si="6"/>
        <v>462</v>
      </c>
      <c r="U94" s="3">
        <f t="shared" si="4"/>
        <v>371</v>
      </c>
    </row>
    <row r="95" spans="2:21" s="3" customFormat="1" ht="20.100000000000001" customHeight="1" x14ac:dyDescent="0.15">
      <c r="B95" s="91"/>
      <c r="C95" s="27" t="s">
        <v>188</v>
      </c>
      <c r="D95" s="23">
        <v>257</v>
      </c>
      <c r="E95" s="23">
        <v>335</v>
      </c>
      <c r="F95" s="23">
        <v>294</v>
      </c>
      <c r="G95" s="73">
        <v>56</v>
      </c>
      <c r="H95" s="37">
        <v>13</v>
      </c>
      <c r="I95" s="37">
        <v>23</v>
      </c>
      <c r="J95" s="37">
        <v>25</v>
      </c>
      <c r="K95" s="37">
        <v>6</v>
      </c>
      <c r="L95" s="37">
        <v>13</v>
      </c>
      <c r="M95" s="37">
        <v>14</v>
      </c>
      <c r="N95" s="69">
        <v>5</v>
      </c>
      <c r="O95" s="37"/>
      <c r="P95" s="37"/>
      <c r="Q95" s="37"/>
      <c r="R95" s="61"/>
      <c r="S95" s="23">
        <f t="shared" si="6"/>
        <v>155</v>
      </c>
      <c r="U95" s="3">
        <f t="shared" si="4"/>
        <v>150</v>
      </c>
    </row>
    <row r="96" spans="2:21" s="3" customFormat="1" ht="20.100000000000001" customHeight="1" x14ac:dyDescent="0.15">
      <c r="B96" s="91"/>
      <c r="C96" s="27" t="s">
        <v>189</v>
      </c>
      <c r="D96" s="23">
        <v>581</v>
      </c>
      <c r="E96" s="23">
        <v>665</v>
      </c>
      <c r="F96" s="23">
        <v>640</v>
      </c>
      <c r="G96" s="73">
        <v>53</v>
      </c>
      <c r="H96" s="37">
        <v>38</v>
      </c>
      <c r="I96" s="37">
        <v>45</v>
      </c>
      <c r="J96" s="37">
        <v>55</v>
      </c>
      <c r="K96" s="37">
        <v>50</v>
      </c>
      <c r="L96" s="37">
        <v>31</v>
      </c>
      <c r="M96" s="37">
        <v>40</v>
      </c>
      <c r="N96" s="69">
        <v>51</v>
      </c>
      <c r="O96" s="37"/>
      <c r="P96" s="37"/>
      <c r="Q96" s="37"/>
      <c r="R96" s="61"/>
      <c r="S96" s="23">
        <f t="shared" si="6"/>
        <v>363</v>
      </c>
      <c r="U96" s="3">
        <f t="shared" si="4"/>
        <v>312</v>
      </c>
    </row>
    <row r="97" spans="2:21" s="3" customFormat="1" ht="20.100000000000001" customHeight="1" x14ac:dyDescent="0.15">
      <c r="B97" s="91"/>
      <c r="C97" s="27" t="s">
        <v>190</v>
      </c>
      <c r="D97" s="23">
        <v>80</v>
      </c>
      <c r="E97" s="23">
        <v>83</v>
      </c>
      <c r="F97" s="23">
        <v>109</v>
      </c>
      <c r="G97" s="73">
        <v>6</v>
      </c>
      <c r="H97" s="37">
        <v>9</v>
      </c>
      <c r="I97" s="37">
        <v>18</v>
      </c>
      <c r="J97" s="37">
        <v>7</v>
      </c>
      <c r="K97" s="37">
        <v>12</v>
      </c>
      <c r="L97" s="37">
        <v>4</v>
      </c>
      <c r="M97" s="37">
        <v>9</v>
      </c>
      <c r="N97" s="69">
        <v>9</v>
      </c>
      <c r="O97" s="37"/>
      <c r="P97" s="37"/>
      <c r="Q97" s="37"/>
      <c r="R97" s="61"/>
      <c r="S97" s="23">
        <f t="shared" si="6"/>
        <v>74</v>
      </c>
      <c r="U97" s="3">
        <f t="shared" si="4"/>
        <v>65</v>
      </c>
    </row>
    <row r="98" spans="2:21" s="3" customFormat="1" ht="20.100000000000001" customHeight="1" x14ac:dyDescent="0.15">
      <c r="B98" s="91"/>
      <c r="C98" s="27" t="s">
        <v>191</v>
      </c>
      <c r="D98" s="23">
        <v>58</v>
      </c>
      <c r="E98" s="23">
        <v>39</v>
      </c>
      <c r="F98" s="23">
        <v>29</v>
      </c>
      <c r="G98" s="73">
        <v>0</v>
      </c>
      <c r="H98" s="37">
        <v>1</v>
      </c>
      <c r="I98" s="37">
        <v>1</v>
      </c>
      <c r="J98" s="37">
        <v>0</v>
      </c>
      <c r="K98" s="37">
        <v>3</v>
      </c>
      <c r="L98" s="37">
        <v>10</v>
      </c>
      <c r="M98" s="37">
        <v>2</v>
      </c>
      <c r="N98" s="69">
        <v>0</v>
      </c>
      <c r="O98" s="37"/>
      <c r="P98" s="37"/>
      <c r="Q98" s="37"/>
      <c r="R98" s="61"/>
      <c r="S98" s="23">
        <f t="shared" si="6"/>
        <v>17</v>
      </c>
      <c r="U98" s="3">
        <f t="shared" si="4"/>
        <v>17</v>
      </c>
    </row>
    <row r="99" spans="2:21" s="3" customFormat="1" ht="20.100000000000001" customHeight="1" x14ac:dyDescent="0.15">
      <c r="B99" s="91"/>
      <c r="C99" s="27" t="s">
        <v>192</v>
      </c>
      <c r="D99" s="23">
        <v>206</v>
      </c>
      <c r="E99" s="23">
        <v>228</v>
      </c>
      <c r="F99" s="23">
        <v>234</v>
      </c>
      <c r="G99" s="73">
        <v>9</v>
      </c>
      <c r="H99" s="37">
        <v>13</v>
      </c>
      <c r="I99" s="37">
        <v>18</v>
      </c>
      <c r="J99" s="37">
        <v>41</v>
      </c>
      <c r="K99" s="37">
        <v>15</v>
      </c>
      <c r="L99" s="37">
        <v>13</v>
      </c>
      <c r="M99" s="37">
        <v>16</v>
      </c>
      <c r="N99" s="69">
        <v>28</v>
      </c>
      <c r="O99" s="37"/>
      <c r="P99" s="37"/>
      <c r="Q99" s="37"/>
      <c r="R99" s="61"/>
      <c r="S99" s="23">
        <f t="shared" si="6"/>
        <v>153</v>
      </c>
      <c r="U99" s="3">
        <f t="shared" si="4"/>
        <v>125</v>
      </c>
    </row>
    <row r="100" spans="2:21" s="3" customFormat="1" ht="20.100000000000001" customHeight="1" x14ac:dyDescent="0.15">
      <c r="B100" s="91"/>
      <c r="C100" s="27" t="s">
        <v>193</v>
      </c>
      <c r="D100" s="23">
        <v>186</v>
      </c>
      <c r="E100" s="23">
        <v>310</v>
      </c>
      <c r="F100" s="23">
        <v>255</v>
      </c>
      <c r="G100" s="73">
        <v>14</v>
      </c>
      <c r="H100" s="37">
        <v>20</v>
      </c>
      <c r="I100" s="37">
        <v>11</v>
      </c>
      <c r="J100" s="37">
        <v>23</v>
      </c>
      <c r="K100" s="37">
        <v>23</v>
      </c>
      <c r="L100" s="37">
        <v>5</v>
      </c>
      <c r="M100" s="37">
        <v>37</v>
      </c>
      <c r="N100" s="69">
        <v>9</v>
      </c>
      <c r="O100" s="37"/>
      <c r="P100" s="37"/>
      <c r="Q100" s="37"/>
      <c r="R100" s="61"/>
      <c r="S100" s="23">
        <f t="shared" si="6"/>
        <v>142</v>
      </c>
      <c r="U100" s="3">
        <f t="shared" si="4"/>
        <v>133</v>
      </c>
    </row>
    <row r="101" spans="2:21" s="3" customFormat="1" ht="20.100000000000001" customHeight="1" x14ac:dyDescent="0.15">
      <c r="B101" s="91"/>
      <c r="C101" s="27" t="s">
        <v>194</v>
      </c>
      <c r="D101" s="23">
        <v>473</v>
      </c>
      <c r="E101" s="23">
        <v>500</v>
      </c>
      <c r="F101" s="23">
        <v>499</v>
      </c>
      <c r="G101" s="73">
        <v>30</v>
      </c>
      <c r="H101" s="37">
        <v>25</v>
      </c>
      <c r="I101" s="37">
        <v>52</v>
      </c>
      <c r="J101" s="37">
        <v>24</v>
      </c>
      <c r="K101" s="37">
        <v>26</v>
      </c>
      <c r="L101" s="37">
        <v>37</v>
      </c>
      <c r="M101" s="37">
        <v>24</v>
      </c>
      <c r="N101" s="69">
        <v>21</v>
      </c>
      <c r="O101" s="37"/>
      <c r="P101" s="37"/>
      <c r="Q101" s="37"/>
      <c r="R101" s="61"/>
      <c r="S101" s="23">
        <f t="shared" si="6"/>
        <v>239</v>
      </c>
      <c r="U101" s="3">
        <f t="shared" si="4"/>
        <v>218</v>
      </c>
    </row>
    <row r="102" spans="2:21" s="3" customFormat="1" ht="20.100000000000001" customHeight="1" x14ac:dyDescent="0.15">
      <c r="B102" s="91"/>
      <c r="C102" s="27" t="s">
        <v>195</v>
      </c>
      <c r="D102" s="23">
        <v>112</v>
      </c>
      <c r="E102" s="23">
        <v>119</v>
      </c>
      <c r="F102" s="23">
        <v>143</v>
      </c>
      <c r="G102" s="73">
        <v>4</v>
      </c>
      <c r="H102" s="37">
        <v>4</v>
      </c>
      <c r="I102" s="37">
        <v>13</v>
      </c>
      <c r="J102" s="37">
        <v>2</v>
      </c>
      <c r="K102" s="37">
        <v>7</v>
      </c>
      <c r="L102" s="37">
        <v>2</v>
      </c>
      <c r="M102" s="37">
        <v>4</v>
      </c>
      <c r="N102" s="69">
        <v>27</v>
      </c>
      <c r="O102" s="37"/>
      <c r="P102" s="37"/>
      <c r="Q102" s="37"/>
      <c r="R102" s="61"/>
      <c r="S102" s="23">
        <f t="shared" si="6"/>
        <v>63</v>
      </c>
      <c r="U102" s="3">
        <f t="shared" si="4"/>
        <v>36</v>
      </c>
    </row>
    <row r="103" spans="2:21" s="3" customFormat="1" ht="20.100000000000001" customHeight="1" x14ac:dyDescent="0.15">
      <c r="B103" s="91"/>
      <c r="C103" s="27" t="s">
        <v>196</v>
      </c>
      <c r="D103" s="23">
        <v>193</v>
      </c>
      <c r="E103" s="23">
        <v>237</v>
      </c>
      <c r="F103" s="23">
        <v>178</v>
      </c>
      <c r="G103" s="73">
        <v>12</v>
      </c>
      <c r="H103" s="37">
        <v>32</v>
      </c>
      <c r="I103" s="37">
        <v>21</v>
      </c>
      <c r="J103" s="37">
        <v>15</v>
      </c>
      <c r="K103" s="37">
        <v>10</v>
      </c>
      <c r="L103" s="37">
        <v>11</v>
      </c>
      <c r="M103" s="37">
        <v>15</v>
      </c>
      <c r="N103" s="69">
        <v>4</v>
      </c>
      <c r="O103" s="37"/>
      <c r="P103" s="37"/>
      <c r="Q103" s="37"/>
      <c r="R103" s="61"/>
      <c r="S103" s="23">
        <f t="shared" si="6"/>
        <v>120</v>
      </c>
      <c r="U103" s="3">
        <f t="shared" si="4"/>
        <v>116</v>
      </c>
    </row>
    <row r="104" spans="2:21" s="3" customFormat="1" ht="20.100000000000001" customHeight="1" x14ac:dyDescent="0.15">
      <c r="B104" s="91"/>
      <c r="C104" s="27" t="s">
        <v>197</v>
      </c>
      <c r="D104" s="23">
        <v>272</v>
      </c>
      <c r="E104" s="23">
        <v>273</v>
      </c>
      <c r="F104" s="23">
        <v>290</v>
      </c>
      <c r="G104" s="73">
        <v>27</v>
      </c>
      <c r="H104" s="37">
        <v>36</v>
      </c>
      <c r="I104" s="37">
        <v>17</v>
      </c>
      <c r="J104" s="37">
        <v>18</v>
      </c>
      <c r="K104" s="37">
        <v>13</v>
      </c>
      <c r="L104" s="37">
        <v>27</v>
      </c>
      <c r="M104" s="37">
        <v>31</v>
      </c>
      <c r="N104" s="69">
        <v>54</v>
      </c>
      <c r="O104" s="37"/>
      <c r="P104" s="37"/>
      <c r="Q104" s="37"/>
      <c r="R104" s="61"/>
      <c r="S104" s="23">
        <f t="shared" si="6"/>
        <v>223</v>
      </c>
      <c r="U104" s="3">
        <f t="shared" si="4"/>
        <v>169</v>
      </c>
    </row>
    <row r="105" spans="2:21" s="3" customFormat="1" ht="20.100000000000001" customHeight="1" x14ac:dyDescent="0.15">
      <c r="B105" s="91"/>
      <c r="C105" s="27" t="s">
        <v>198</v>
      </c>
      <c r="D105" s="23">
        <v>80</v>
      </c>
      <c r="E105" s="23">
        <v>96</v>
      </c>
      <c r="F105" s="23">
        <v>75</v>
      </c>
      <c r="G105" s="73">
        <v>13</v>
      </c>
      <c r="H105" s="37">
        <v>3</v>
      </c>
      <c r="I105" s="37">
        <v>2</v>
      </c>
      <c r="J105" s="37">
        <v>4</v>
      </c>
      <c r="K105" s="37">
        <v>3</v>
      </c>
      <c r="L105" s="37">
        <v>1</v>
      </c>
      <c r="M105" s="37">
        <v>6</v>
      </c>
      <c r="N105" s="69">
        <v>0</v>
      </c>
      <c r="O105" s="37"/>
      <c r="P105" s="37"/>
      <c r="Q105" s="37"/>
      <c r="R105" s="61"/>
      <c r="S105" s="23">
        <f t="shared" si="6"/>
        <v>32</v>
      </c>
      <c r="U105" s="3">
        <f t="shared" si="4"/>
        <v>32</v>
      </c>
    </row>
    <row r="106" spans="2:21" s="3" customFormat="1" ht="20.100000000000001" customHeight="1" thickBot="1" x14ac:dyDescent="0.2">
      <c r="B106" s="92"/>
      <c r="C106" s="28" t="s">
        <v>199</v>
      </c>
      <c r="D106" s="24">
        <v>208</v>
      </c>
      <c r="E106" s="24">
        <v>220</v>
      </c>
      <c r="F106" s="24">
        <v>212</v>
      </c>
      <c r="G106" s="74">
        <v>11</v>
      </c>
      <c r="H106" s="38">
        <v>18</v>
      </c>
      <c r="I106" s="38">
        <v>18</v>
      </c>
      <c r="J106" s="38">
        <v>14</v>
      </c>
      <c r="K106" s="38">
        <v>11</v>
      </c>
      <c r="L106" s="38">
        <v>11</v>
      </c>
      <c r="M106" s="38">
        <v>22</v>
      </c>
      <c r="N106" s="70">
        <v>6</v>
      </c>
      <c r="O106" s="38"/>
      <c r="P106" s="38"/>
      <c r="Q106" s="38"/>
      <c r="R106" s="62"/>
      <c r="S106" s="41">
        <f t="shared" si="6"/>
        <v>111</v>
      </c>
      <c r="U106" s="3">
        <f t="shared" si="4"/>
        <v>105</v>
      </c>
    </row>
    <row r="107" spans="2:21" s="3" customFormat="1" ht="21" customHeight="1" thickBot="1" x14ac:dyDescent="0.2">
      <c r="B107" s="84" t="s">
        <v>332</v>
      </c>
      <c r="C107" s="98"/>
      <c r="D107" s="21">
        <v>5540</v>
      </c>
      <c r="E107" s="21">
        <v>5490</v>
      </c>
      <c r="F107" s="21">
        <v>4965</v>
      </c>
      <c r="G107" s="56">
        <v>388</v>
      </c>
      <c r="H107" s="56">
        <v>364</v>
      </c>
      <c r="I107" s="56">
        <v>403</v>
      </c>
      <c r="J107" s="56">
        <v>367</v>
      </c>
      <c r="K107" s="2">
        <v>317</v>
      </c>
      <c r="L107" s="2">
        <v>322</v>
      </c>
      <c r="M107" s="2">
        <v>429</v>
      </c>
      <c r="N107" s="80">
        <v>431</v>
      </c>
      <c r="O107" s="2"/>
      <c r="P107" s="2"/>
      <c r="Q107" s="2"/>
      <c r="R107" s="63"/>
      <c r="S107" s="49">
        <f t="shared" si="6"/>
        <v>3021</v>
      </c>
      <c r="U107" s="3">
        <f t="shared" si="4"/>
        <v>2590</v>
      </c>
    </row>
    <row r="108" spans="2:21" s="3" customFormat="1" ht="20.100000000000001" customHeight="1" thickBot="1" x14ac:dyDescent="0.2">
      <c r="C108" s="4"/>
      <c r="U108" s="3">
        <f t="shared" si="4"/>
        <v>0</v>
      </c>
    </row>
    <row r="109" spans="2:21" s="3" customFormat="1" ht="20.100000000000001" customHeight="1" x14ac:dyDescent="0.15">
      <c r="B109" s="102" t="s">
        <v>309</v>
      </c>
      <c r="C109" s="12" t="s">
        <v>51</v>
      </c>
      <c r="D109" s="22">
        <v>359</v>
      </c>
      <c r="E109" s="22">
        <v>261</v>
      </c>
      <c r="F109" s="22">
        <v>324</v>
      </c>
      <c r="G109" s="55">
        <v>9</v>
      </c>
      <c r="H109" s="40">
        <v>9</v>
      </c>
      <c r="I109" s="40">
        <v>8</v>
      </c>
      <c r="J109" s="40">
        <v>8</v>
      </c>
      <c r="K109" s="40">
        <v>20</v>
      </c>
      <c r="L109" s="40">
        <v>16</v>
      </c>
      <c r="M109" s="40">
        <v>4</v>
      </c>
      <c r="N109" s="68">
        <v>29</v>
      </c>
      <c r="O109" s="40"/>
      <c r="P109" s="40"/>
      <c r="Q109" s="40"/>
      <c r="R109" s="60"/>
      <c r="S109" s="22">
        <f t="shared" ref="S109:S119" si="7">SUM(G109:R109)</f>
        <v>103</v>
      </c>
      <c r="U109" s="3">
        <f t="shared" si="4"/>
        <v>74</v>
      </c>
    </row>
    <row r="110" spans="2:21" s="3" customFormat="1" ht="20.100000000000001" customHeight="1" x14ac:dyDescent="0.15">
      <c r="B110" s="103"/>
      <c r="C110" s="10" t="s">
        <v>16</v>
      </c>
      <c r="D110" s="23">
        <v>334</v>
      </c>
      <c r="E110" s="23">
        <v>367</v>
      </c>
      <c r="F110" s="23">
        <v>404</v>
      </c>
      <c r="G110" s="73">
        <v>19</v>
      </c>
      <c r="H110" s="37">
        <v>24</v>
      </c>
      <c r="I110" s="37">
        <v>22</v>
      </c>
      <c r="J110" s="37">
        <v>31</v>
      </c>
      <c r="K110" s="37">
        <v>39</v>
      </c>
      <c r="L110" s="37">
        <v>21</v>
      </c>
      <c r="M110" s="37">
        <v>24</v>
      </c>
      <c r="N110" s="69">
        <v>23</v>
      </c>
      <c r="O110" s="37"/>
      <c r="P110" s="37"/>
      <c r="Q110" s="37"/>
      <c r="R110" s="61"/>
      <c r="S110" s="23">
        <f t="shared" si="7"/>
        <v>203</v>
      </c>
      <c r="U110" s="3">
        <f t="shared" si="4"/>
        <v>180</v>
      </c>
    </row>
    <row r="111" spans="2:21" s="3" customFormat="1" ht="20.100000000000001" customHeight="1" x14ac:dyDescent="0.15">
      <c r="B111" s="103"/>
      <c r="C111" s="10" t="s">
        <v>200</v>
      </c>
      <c r="D111" s="23">
        <v>230</v>
      </c>
      <c r="E111" s="23">
        <v>205</v>
      </c>
      <c r="F111" s="23">
        <v>209</v>
      </c>
      <c r="G111" s="73">
        <v>10</v>
      </c>
      <c r="H111" s="37">
        <v>8</v>
      </c>
      <c r="I111" s="37">
        <v>11</v>
      </c>
      <c r="J111" s="37">
        <v>24</v>
      </c>
      <c r="K111" s="37">
        <v>13</v>
      </c>
      <c r="L111" s="37">
        <v>7</v>
      </c>
      <c r="M111" s="37">
        <v>29</v>
      </c>
      <c r="N111" s="69">
        <v>14</v>
      </c>
      <c r="O111" s="37"/>
      <c r="P111" s="37"/>
      <c r="Q111" s="37"/>
      <c r="R111" s="61"/>
      <c r="S111" s="23">
        <f t="shared" si="7"/>
        <v>116</v>
      </c>
      <c r="U111" s="3">
        <f t="shared" si="4"/>
        <v>102</v>
      </c>
    </row>
    <row r="112" spans="2:21" s="3" customFormat="1" ht="20.100000000000001" customHeight="1" x14ac:dyDescent="0.15">
      <c r="B112" s="103"/>
      <c r="C112" s="10" t="s">
        <v>201</v>
      </c>
      <c r="D112" s="23">
        <v>427</v>
      </c>
      <c r="E112" s="23">
        <v>437</v>
      </c>
      <c r="F112" s="23">
        <v>531</v>
      </c>
      <c r="G112" s="73">
        <v>23</v>
      </c>
      <c r="H112" s="37">
        <v>20</v>
      </c>
      <c r="I112" s="37">
        <v>38</v>
      </c>
      <c r="J112" s="37">
        <v>31</v>
      </c>
      <c r="K112" s="37">
        <v>63</v>
      </c>
      <c r="L112" s="37">
        <v>38</v>
      </c>
      <c r="M112" s="37">
        <v>38</v>
      </c>
      <c r="N112" s="69">
        <v>52</v>
      </c>
      <c r="O112" s="37"/>
      <c r="P112" s="37"/>
      <c r="Q112" s="37"/>
      <c r="R112" s="61"/>
      <c r="S112" s="23">
        <f t="shared" si="7"/>
        <v>303</v>
      </c>
      <c r="U112" s="3">
        <f t="shared" si="4"/>
        <v>251</v>
      </c>
    </row>
    <row r="113" spans="2:21" s="3" customFormat="1" ht="19.5" customHeight="1" x14ac:dyDescent="0.15">
      <c r="B113" s="103"/>
      <c r="C113" s="10" t="s">
        <v>125</v>
      </c>
      <c r="D113" s="23">
        <v>205</v>
      </c>
      <c r="E113" s="23">
        <v>173</v>
      </c>
      <c r="F113" s="23">
        <v>243</v>
      </c>
      <c r="G113" s="73">
        <v>15</v>
      </c>
      <c r="H113" s="37">
        <v>5</v>
      </c>
      <c r="I113" s="37">
        <v>17</v>
      </c>
      <c r="J113" s="37">
        <v>6</v>
      </c>
      <c r="K113" s="37">
        <v>13</v>
      </c>
      <c r="L113" s="37">
        <v>7</v>
      </c>
      <c r="M113" s="37">
        <v>11</v>
      </c>
      <c r="N113" s="69">
        <v>2</v>
      </c>
      <c r="O113" s="37"/>
      <c r="P113" s="37"/>
      <c r="Q113" s="37"/>
      <c r="R113" s="61"/>
      <c r="S113" s="23">
        <f t="shared" si="7"/>
        <v>76</v>
      </c>
      <c r="U113" s="3">
        <f t="shared" si="4"/>
        <v>74</v>
      </c>
    </row>
    <row r="114" spans="2:21" s="3" customFormat="1" ht="20.100000000000001" customHeight="1" x14ac:dyDescent="0.15">
      <c r="B114" s="103"/>
      <c r="C114" s="10" t="s">
        <v>92</v>
      </c>
      <c r="D114" s="25">
        <v>271</v>
      </c>
      <c r="E114" s="25">
        <v>307</v>
      </c>
      <c r="F114" s="25">
        <v>269</v>
      </c>
      <c r="G114" s="75">
        <v>27</v>
      </c>
      <c r="H114" s="36">
        <v>18</v>
      </c>
      <c r="I114" s="36">
        <v>30</v>
      </c>
      <c r="J114" s="36">
        <v>16</v>
      </c>
      <c r="K114" s="36">
        <v>38</v>
      </c>
      <c r="L114" s="36">
        <v>14</v>
      </c>
      <c r="M114" s="36">
        <v>24</v>
      </c>
      <c r="N114" s="71">
        <v>20</v>
      </c>
      <c r="O114" s="36"/>
      <c r="P114" s="36"/>
      <c r="Q114" s="36"/>
      <c r="R114" s="64"/>
      <c r="S114" s="23">
        <f t="shared" si="7"/>
        <v>187</v>
      </c>
      <c r="U114" s="3">
        <f t="shared" si="4"/>
        <v>167</v>
      </c>
    </row>
    <row r="115" spans="2:21" s="3" customFormat="1" ht="19.5" customHeight="1" x14ac:dyDescent="0.15">
      <c r="B115" s="103"/>
      <c r="C115" s="10" t="s">
        <v>202</v>
      </c>
      <c r="D115" s="23">
        <v>405</v>
      </c>
      <c r="E115" s="23">
        <v>373</v>
      </c>
      <c r="F115" s="23">
        <v>280</v>
      </c>
      <c r="G115" s="73">
        <v>5</v>
      </c>
      <c r="H115" s="37">
        <v>22</v>
      </c>
      <c r="I115" s="37">
        <v>36</v>
      </c>
      <c r="J115" s="37">
        <v>14</v>
      </c>
      <c r="K115" s="37">
        <v>27</v>
      </c>
      <c r="L115" s="37">
        <v>19</v>
      </c>
      <c r="M115" s="37">
        <v>24</v>
      </c>
      <c r="N115" s="69">
        <v>33</v>
      </c>
      <c r="O115" s="37"/>
      <c r="P115" s="37"/>
      <c r="Q115" s="37"/>
      <c r="R115" s="61"/>
      <c r="S115" s="23">
        <f t="shared" si="7"/>
        <v>180</v>
      </c>
      <c r="U115" s="3">
        <f t="shared" si="4"/>
        <v>147</v>
      </c>
    </row>
    <row r="116" spans="2:21" s="3" customFormat="1" ht="20.100000000000001" customHeight="1" x14ac:dyDescent="0.15">
      <c r="B116" s="103"/>
      <c r="C116" s="10" t="s">
        <v>53</v>
      </c>
      <c r="D116" s="23">
        <v>518</v>
      </c>
      <c r="E116" s="23">
        <v>503</v>
      </c>
      <c r="F116" s="23">
        <v>433</v>
      </c>
      <c r="G116" s="73">
        <v>28</v>
      </c>
      <c r="H116" s="37">
        <v>24</v>
      </c>
      <c r="I116" s="37">
        <v>39</v>
      </c>
      <c r="J116" s="37">
        <v>44</v>
      </c>
      <c r="K116" s="37">
        <v>34</v>
      </c>
      <c r="L116" s="37">
        <v>36</v>
      </c>
      <c r="M116" s="37">
        <v>32</v>
      </c>
      <c r="N116" s="69">
        <v>28</v>
      </c>
      <c r="O116" s="37"/>
      <c r="P116" s="37"/>
      <c r="Q116" s="37"/>
      <c r="R116" s="61"/>
      <c r="S116" s="23">
        <f t="shared" si="7"/>
        <v>265</v>
      </c>
      <c r="U116" s="3">
        <f t="shared" si="4"/>
        <v>237</v>
      </c>
    </row>
    <row r="117" spans="2:21" s="3" customFormat="1" ht="20.100000000000001" customHeight="1" x14ac:dyDescent="0.15">
      <c r="B117" s="103"/>
      <c r="C117" s="10" t="s">
        <v>61</v>
      </c>
      <c r="D117" s="23">
        <v>491</v>
      </c>
      <c r="E117" s="23">
        <v>529</v>
      </c>
      <c r="F117" s="23">
        <v>459</v>
      </c>
      <c r="G117" s="73">
        <v>46</v>
      </c>
      <c r="H117" s="37">
        <v>42</v>
      </c>
      <c r="I117" s="37">
        <v>43</v>
      </c>
      <c r="J117" s="37">
        <v>30</v>
      </c>
      <c r="K117" s="37">
        <v>54</v>
      </c>
      <c r="L117" s="37">
        <v>57</v>
      </c>
      <c r="M117" s="37">
        <v>41</v>
      </c>
      <c r="N117" s="69">
        <v>29</v>
      </c>
      <c r="O117" s="37"/>
      <c r="P117" s="37"/>
      <c r="Q117" s="37"/>
      <c r="R117" s="61"/>
      <c r="S117" s="23">
        <f t="shared" si="7"/>
        <v>342</v>
      </c>
      <c r="U117" s="3">
        <f t="shared" si="4"/>
        <v>313</v>
      </c>
    </row>
    <row r="118" spans="2:21" s="3" customFormat="1" ht="19.5" customHeight="1" thickBot="1" x14ac:dyDescent="0.2">
      <c r="B118" s="104"/>
      <c r="C118" s="11" t="s">
        <v>203</v>
      </c>
      <c r="D118" s="24">
        <v>195</v>
      </c>
      <c r="E118" s="24">
        <v>302</v>
      </c>
      <c r="F118" s="24">
        <v>221</v>
      </c>
      <c r="G118" s="74">
        <v>13</v>
      </c>
      <c r="H118" s="38">
        <v>3</v>
      </c>
      <c r="I118" s="38">
        <v>18</v>
      </c>
      <c r="J118" s="38">
        <v>29</v>
      </c>
      <c r="K118" s="38">
        <v>22</v>
      </c>
      <c r="L118" s="38">
        <v>13</v>
      </c>
      <c r="M118" s="38">
        <v>14</v>
      </c>
      <c r="N118" s="70">
        <v>22</v>
      </c>
      <c r="O118" s="38"/>
      <c r="P118" s="38"/>
      <c r="Q118" s="38"/>
      <c r="R118" s="62"/>
      <c r="S118" s="41">
        <f t="shared" si="7"/>
        <v>134</v>
      </c>
      <c r="U118" s="3">
        <f t="shared" si="4"/>
        <v>112</v>
      </c>
    </row>
    <row r="119" spans="2:21" s="3" customFormat="1" ht="20.100000000000001" customHeight="1" thickBot="1" x14ac:dyDescent="0.2">
      <c r="B119" s="82" t="s">
        <v>334</v>
      </c>
      <c r="C119" s="83"/>
      <c r="D119" s="21">
        <v>3435</v>
      </c>
      <c r="E119" s="21">
        <v>3457</v>
      </c>
      <c r="F119" s="21">
        <v>3373</v>
      </c>
      <c r="G119" s="56">
        <v>195</v>
      </c>
      <c r="H119" s="56">
        <v>175</v>
      </c>
      <c r="I119" s="56">
        <v>262</v>
      </c>
      <c r="J119" s="56">
        <v>233</v>
      </c>
      <c r="K119" s="2">
        <v>323</v>
      </c>
      <c r="L119" s="2">
        <v>228</v>
      </c>
      <c r="M119" s="2">
        <v>241</v>
      </c>
      <c r="N119" s="80">
        <v>252</v>
      </c>
      <c r="O119" s="2"/>
      <c r="P119" s="2"/>
      <c r="Q119" s="2"/>
      <c r="R119" s="63"/>
      <c r="S119" s="49">
        <f t="shared" si="7"/>
        <v>1909</v>
      </c>
      <c r="U119" s="3">
        <f t="shared" si="4"/>
        <v>1657</v>
      </c>
    </row>
    <row r="120" spans="2:21" s="3" customFormat="1" ht="20.100000000000001" customHeight="1" thickBot="1" x14ac:dyDescent="0.2">
      <c r="B120" s="7"/>
      <c r="C120" s="8"/>
      <c r="U120" s="3">
        <f t="shared" si="4"/>
        <v>0</v>
      </c>
    </row>
    <row r="121" spans="2:21" s="3" customFormat="1" ht="20.100000000000001" customHeight="1" x14ac:dyDescent="0.15">
      <c r="B121" s="86" t="s">
        <v>313</v>
      </c>
      <c r="C121" s="12" t="s">
        <v>204</v>
      </c>
      <c r="D121" s="22">
        <v>555</v>
      </c>
      <c r="E121" s="22">
        <v>861</v>
      </c>
      <c r="F121" s="22">
        <v>864</v>
      </c>
      <c r="G121" s="55">
        <v>79</v>
      </c>
      <c r="H121" s="40">
        <v>119</v>
      </c>
      <c r="I121" s="40">
        <v>64</v>
      </c>
      <c r="J121" s="40">
        <v>70</v>
      </c>
      <c r="K121" s="40">
        <v>71</v>
      </c>
      <c r="L121" s="40">
        <v>34</v>
      </c>
      <c r="M121" s="40">
        <v>29</v>
      </c>
      <c r="N121" s="68">
        <v>52</v>
      </c>
      <c r="O121" s="40"/>
      <c r="P121" s="40"/>
      <c r="Q121" s="40"/>
      <c r="R121" s="60"/>
      <c r="S121" s="22">
        <f t="shared" ref="S121:S160" si="8">SUM(G121:R121)</f>
        <v>518</v>
      </c>
      <c r="U121" s="3">
        <f t="shared" si="4"/>
        <v>466</v>
      </c>
    </row>
    <row r="122" spans="2:21" s="3" customFormat="1" ht="20.100000000000001" customHeight="1" x14ac:dyDescent="0.15">
      <c r="B122" s="87"/>
      <c r="C122" s="10" t="s">
        <v>205</v>
      </c>
      <c r="D122" s="23">
        <v>214</v>
      </c>
      <c r="E122" s="23">
        <v>277</v>
      </c>
      <c r="F122" s="23">
        <v>240</v>
      </c>
      <c r="G122" s="73">
        <v>12</v>
      </c>
      <c r="H122" s="37">
        <v>13</v>
      </c>
      <c r="I122" s="37">
        <v>16</v>
      </c>
      <c r="J122" s="37">
        <v>20</v>
      </c>
      <c r="K122" s="37">
        <v>16</v>
      </c>
      <c r="L122" s="37">
        <v>21</v>
      </c>
      <c r="M122" s="37">
        <v>16</v>
      </c>
      <c r="N122" s="69">
        <v>16</v>
      </c>
      <c r="O122" s="37"/>
      <c r="P122" s="37"/>
      <c r="Q122" s="37"/>
      <c r="R122" s="61"/>
      <c r="S122" s="23">
        <f t="shared" si="8"/>
        <v>130</v>
      </c>
      <c r="U122" s="3">
        <f t="shared" si="4"/>
        <v>114</v>
      </c>
    </row>
    <row r="123" spans="2:21" s="3" customFormat="1" ht="20.100000000000001" customHeight="1" x14ac:dyDescent="0.15">
      <c r="B123" s="87"/>
      <c r="C123" s="10" t="s">
        <v>206</v>
      </c>
      <c r="D123" s="23">
        <v>1478</v>
      </c>
      <c r="E123" s="23">
        <v>1512</v>
      </c>
      <c r="F123" s="23">
        <v>1446</v>
      </c>
      <c r="G123" s="73">
        <v>167</v>
      </c>
      <c r="H123" s="37">
        <v>140</v>
      </c>
      <c r="I123" s="37">
        <v>81</v>
      </c>
      <c r="J123" s="37">
        <v>122</v>
      </c>
      <c r="K123" s="37">
        <v>137</v>
      </c>
      <c r="L123" s="37">
        <v>98</v>
      </c>
      <c r="M123" s="37">
        <v>95</v>
      </c>
      <c r="N123" s="69">
        <v>88</v>
      </c>
      <c r="O123" s="37"/>
      <c r="P123" s="37"/>
      <c r="Q123" s="37"/>
      <c r="R123" s="61"/>
      <c r="S123" s="23">
        <f t="shared" si="8"/>
        <v>928</v>
      </c>
      <c r="U123" s="3">
        <f t="shared" si="4"/>
        <v>840</v>
      </c>
    </row>
    <row r="124" spans="2:21" s="3" customFormat="1" ht="20.100000000000001" customHeight="1" x14ac:dyDescent="0.15">
      <c r="B124" s="87"/>
      <c r="C124" s="10" t="s">
        <v>207</v>
      </c>
      <c r="D124" s="23">
        <v>121</v>
      </c>
      <c r="E124" s="23">
        <v>129</v>
      </c>
      <c r="F124" s="23">
        <v>101</v>
      </c>
      <c r="G124" s="73">
        <v>3</v>
      </c>
      <c r="H124" s="37">
        <v>10</v>
      </c>
      <c r="I124" s="37">
        <v>1</v>
      </c>
      <c r="J124" s="37">
        <v>13</v>
      </c>
      <c r="K124" s="37">
        <v>2</v>
      </c>
      <c r="L124" s="37">
        <v>8</v>
      </c>
      <c r="M124" s="37">
        <v>13</v>
      </c>
      <c r="N124" s="69">
        <v>5</v>
      </c>
      <c r="O124" s="37"/>
      <c r="P124" s="37"/>
      <c r="Q124" s="37"/>
      <c r="R124" s="61"/>
      <c r="S124" s="23">
        <f t="shared" si="8"/>
        <v>55</v>
      </c>
      <c r="U124" s="3">
        <f t="shared" si="4"/>
        <v>50</v>
      </c>
    </row>
    <row r="125" spans="2:21" s="3" customFormat="1" ht="20.100000000000001" customHeight="1" x14ac:dyDescent="0.15">
      <c r="B125" s="87"/>
      <c r="C125" s="10" t="s">
        <v>208</v>
      </c>
      <c r="D125" s="23">
        <v>24</v>
      </c>
      <c r="E125" s="23">
        <v>26</v>
      </c>
      <c r="F125" s="23">
        <v>25</v>
      </c>
      <c r="G125" s="73">
        <v>2</v>
      </c>
      <c r="H125" s="37">
        <v>1</v>
      </c>
      <c r="I125" s="37">
        <v>0</v>
      </c>
      <c r="J125" s="37">
        <v>0</v>
      </c>
      <c r="K125" s="37">
        <v>1</v>
      </c>
      <c r="L125" s="37">
        <v>2</v>
      </c>
      <c r="M125" s="37">
        <v>1</v>
      </c>
      <c r="N125" s="69">
        <v>2</v>
      </c>
      <c r="O125" s="37"/>
      <c r="P125" s="37"/>
      <c r="Q125" s="37"/>
      <c r="R125" s="61"/>
      <c r="S125" s="23">
        <f t="shared" si="8"/>
        <v>9</v>
      </c>
      <c r="U125" s="3">
        <f t="shared" si="4"/>
        <v>7</v>
      </c>
    </row>
    <row r="126" spans="2:21" s="3" customFormat="1" ht="20.100000000000001" customHeight="1" x14ac:dyDescent="0.15">
      <c r="B126" s="87"/>
      <c r="C126" s="10" t="s">
        <v>209</v>
      </c>
      <c r="D126" s="23">
        <v>542</v>
      </c>
      <c r="E126" s="23">
        <v>640</v>
      </c>
      <c r="F126" s="23">
        <v>747</v>
      </c>
      <c r="G126" s="73">
        <v>45</v>
      </c>
      <c r="H126" s="37">
        <v>38</v>
      </c>
      <c r="I126" s="37">
        <v>79</v>
      </c>
      <c r="J126" s="37">
        <v>74</v>
      </c>
      <c r="K126" s="37">
        <v>42</v>
      </c>
      <c r="L126" s="37">
        <v>31</v>
      </c>
      <c r="M126" s="37">
        <v>48</v>
      </c>
      <c r="N126" s="69">
        <v>45</v>
      </c>
      <c r="O126" s="37"/>
      <c r="P126" s="37"/>
      <c r="Q126" s="37"/>
      <c r="R126" s="61"/>
      <c r="S126" s="23">
        <f t="shared" si="8"/>
        <v>402</v>
      </c>
      <c r="U126" s="3">
        <f t="shared" si="4"/>
        <v>357</v>
      </c>
    </row>
    <row r="127" spans="2:21" s="3" customFormat="1" ht="20.100000000000001" customHeight="1" x14ac:dyDescent="0.15">
      <c r="B127" s="87"/>
      <c r="C127" s="10" t="s">
        <v>210</v>
      </c>
      <c r="D127" s="23">
        <v>78</v>
      </c>
      <c r="E127" s="23">
        <v>136</v>
      </c>
      <c r="F127" s="23">
        <v>82</v>
      </c>
      <c r="G127" s="73">
        <v>16</v>
      </c>
      <c r="H127" s="37">
        <v>2</v>
      </c>
      <c r="I127" s="37">
        <v>2</v>
      </c>
      <c r="J127" s="37">
        <v>6</v>
      </c>
      <c r="K127" s="37">
        <v>14</v>
      </c>
      <c r="L127" s="37">
        <v>4</v>
      </c>
      <c r="M127" s="37">
        <v>11</v>
      </c>
      <c r="N127" s="69">
        <v>6</v>
      </c>
      <c r="O127" s="37"/>
      <c r="P127" s="37"/>
      <c r="Q127" s="37"/>
      <c r="R127" s="61"/>
      <c r="S127" s="23">
        <f t="shared" si="8"/>
        <v>61</v>
      </c>
      <c r="U127" s="3">
        <f t="shared" si="4"/>
        <v>55</v>
      </c>
    </row>
    <row r="128" spans="2:21" s="3" customFormat="1" ht="20.100000000000001" customHeight="1" x14ac:dyDescent="0.15">
      <c r="B128" s="87"/>
      <c r="C128" s="10" t="s">
        <v>211</v>
      </c>
      <c r="D128" s="23">
        <v>205</v>
      </c>
      <c r="E128" s="23">
        <v>322</v>
      </c>
      <c r="F128" s="23">
        <v>266</v>
      </c>
      <c r="G128" s="73">
        <v>7</v>
      </c>
      <c r="H128" s="37">
        <v>18</v>
      </c>
      <c r="I128" s="37">
        <v>13</v>
      </c>
      <c r="J128" s="37">
        <v>8</v>
      </c>
      <c r="K128" s="37">
        <v>20</v>
      </c>
      <c r="L128" s="37">
        <v>5</v>
      </c>
      <c r="M128" s="37">
        <v>24</v>
      </c>
      <c r="N128" s="69">
        <v>13</v>
      </c>
      <c r="O128" s="37"/>
      <c r="P128" s="37"/>
      <c r="Q128" s="37"/>
      <c r="R128" s="61"/>
      <c r="S128" s="23">
        <f t="shared" si="8"/>
        <v>108</v>
      </c>
      <c r="U128" s="3">
        <f t="shared" si="4"/>
        <v>95</v>
      </c>
    </row>
    <row r="129" spans="2:21" s="3" customFormat="1" ht="20.100000000000001" customHeight="1" x14ac:dyDescent="0.15">
      <c r="B129" s="87"/>
      <c r="C129" s="10" t="s">
        <v>212</v>
      </c>
      <c r="D129" s="23">
        <v>143</v>
      </c>
      <c r="E129" s="23">
        <v>134</v>
      </c>
      <c r="F129" s="23">
        <v>87</v>
      </c>
      <c r="G129" s="73">
        <v>0</v>
      </c>
      <c r="H129" s="37">
        <v>1</v>
      </c>
      <c r="I129" s="37">
        <v>17</v>
      </c>
      <c r="J129" s="37">
        <v>0</v>
      </c>
      <c r="K129" s="37">
        <v>3</v>
      </c>
      <c r="L129" s="37">
        <v>6</v>
      </c>
      <c r="M129" s="37">
        <v>4</v>
      </c>
      <c r="N129" s="69">
        <v>4</v>
      </c>
      <c r="O129" s="37"/>
      <c r="P129" s="37"/>
      <c r="Q129" s="37"/>
      <c r="R129" s="61"/>
      <c r="S129" s="23">
        <f t="shared" si="8"/>
        <v>35</v>
      </c>
      <c r="U129" s="3">
        <f t="shared" si="4"/>
        <v>31</v>
      </c>
    </row>
    <row r="130" spans="2:21" s="3" customFormat="1" ht="20.100000000000001" customHeight="1" x14ac:dyDescent="0.15">
      <c r="B130" s="87"/>
      <c r="C130" s="10" t="s">
        <v>213</v>
      </c>
      <c r="D130" s="23">
        <v>154</v>
      </c>
      <c r="E130" s="23">
        <v>131</v>
      </c>
      <c r="F130" s="23">
        <v>194</v>
      </c>
      <c r="G130" s="73">
        <v>17</v>
      </c>
      <c r="H130" s="37">
        <v>14</v>
      </c>
      <c r="I130" s="37">
        <v>13</v>
      </c>
      <c r="J130" s="37">
        <v>14</v>
      </c>
      <c r="K130" s="37">
        <v>10</v>
      </c>
      <c r="L130" s="37">
        <v>8</v>
      </c>
      <c r="M130" s="37">
        <v>12</v>
      </c>
      <c r="N130" s="69">
        <v>1</v>
      </c>
      <c r="O130" s="37"/>
      <c r="P130" s="37"/>
      <c r="Q130" s="37"/>
      <c r="R130" s="61"/>
      <c r="S130" s="23">
        <f t="shared" si="8"/>
        <v>89</v>
      </c>
      <c r="U130" s="3">
        <f t="shared" si="4"/>
        <v>88</v>
      </c>
    </row>
    <row r="131" spans="2:21" s="3" customFormat="1" ht="20.100000000000001" customHeight="1" x14ac:dyDescent="0.15">
      <c r="B131" s="87"/>
      <c r="C131" s="10" t="s">
        <v>214</v>
      </c>
      <c r="D131" s="23">
        <v>403</v>
      </c>
      <c r="E131" s="23">
        <v>453</v>
      </c>
      <c r="F131" s="23">
        <v>457</v>
      </c>
      <c r="G131" s="73">
        <v>38</v>
      </c>
      <c r="H131" s="37">
        <v>48</v>
      </c>
      <c r="I131" s="37">
        <v>43</v>
      </c>
      <c r="J131" s="37">
        <v>35</v>
      </c>
      <c r="K131" s="37">
        <v>29</v>
      </c>
      <c r="L131" s="37">
        <v>32</v>
      </c>
      <c r="M131" s="37">
        <v>29</v>
      </c>
      <c r="N131" s="69">
        <v>26</v>
      </c>
      <c r="O131" s="37"/>
      <c r="P131" s="37"/>
      <c r="Q131" s="37"/>
      <c r="R131" s="61"/>
      <c r="S131" s="23">
        <f t="shared" si="8"/>
        <v>280</v>
      </c>
      <c r="U131" s="3">
        <f t="shared" si="4"/>
        <v>254</v>
      </c>
    </row>
    <row r="132" spans="2:21" s="3" customFormat="1" ht="20.100000000000001" customHeight="1" x14ac:dyDescent="0.15">
      <c r="B132" s="87"/>
      <c r="C132" s="10" t="s">
        <v>215</v>
      </c>
      <c r="D132" s="23">
        <v>257</v>
      </c>
      <c r="E132" s="23">
        <v>218</v>
      </c>
      <c r="F132" s="23">
        <v>262</v>
      </c>
      <c r="G132" s="73">
        <v>19</v>
      </c>
      <c r="H132" s="37">
        <v>12</v>
      </c>
      <c r="I132" s="37">
        <v>24</v>
      </c>
      <c r="J132" s="37">
        <v>27</v>
      </c>
      <c r="K132" s="37">
        <v>13</v>
      </c>
      <c r="L132" s="37">
        <v>21</v>
      </c>
      <c r="M132" s="37">
        <v>22</v>
      </c>
      <c r="N132" s="69">
        <v>18</v>
      </c>
      <c r="O132" s="37"/>
      <c r="P132" s="37"/>
      <c r="Q132" s="37"/>
      <c r="R132" s="61"/>
      <c r="S132" s="23">
        <f t="shared" si="8"/>
        <v>156</v>
      </c>
      <c r="U132" s="3">
        <f t="shared" si="4"/>
        <v>138</v>
      </c>
    </row>
    <row r="133" spans="2:21" s="3" customFormat="1" ht="20.100000000000001" customHeight="1" x14ac:dyDescent="0.15">
      <c r="B133" s="87"/>
      <c r="C133" s="10" t="s">
        <v>216</v>
      </c>
      <c r="D133" s="23">
        <v>118</v>
      </c>
      <c r="E133" s="23">
        <v>123</v>
      </c>
      <c r="F133" s="23">
        <v>110</v>
      </c>
      <c r="G133" s="73">
        <v>8</v>
      </c>
      <c r="H133" s="37">
        <v>1</v>
      </c>
      <c r="I133" s="37">
        <v>2</v>
      </c>
      <c r="J133" s="37">
        <v>3</v>
      </c>
      <c r="K133" s="37">
        <v>9</v>
      </c>
      <c r="L133" s="37">
        <v>4</v>
      </c>
      <c r="M133" s="37">
        <v>11</v>
      </c>
      <c r="N133" s="69">
        <v>2</v>
      </c>
      <c r="O133" s="37"/>
      <c r="P133" s="37"/>
      <c r="Q133" s="37"/>
      <c r="R133" s="61"/>
      <c r="S133" s="23">
        <f t="shared" si="8"/>
        <v>40</v>
      </c>
      <c r="U133" s="3">
        <f t="shared" si="4"/>
        <v>38</v>
      </c>
    </row>
    <row r="134" spans="2:21" s="3" customFormat="1" ht="20.100000000000001" customHeight="1" x14ac:dyDescent="0.15">
      <c r="B134" s="87"/>
      <c r="C134" s="10" t="s">
        <v>217</v>
      </c>
      <c r="D134" s="23">
        <v>280</v>
      </c>
      <c r="E134" s="23">
        <v>237</v>
      </c>
      <c r="F134" s="23">
        <v>217</v>
      </c>
      <c r="G134" s="73">
        <v>14</v>
      </c>
      <c r="H134" s="37">
        <v>27</v>
      </c>
      <c r="I134" s="37">
        <v>10</v>
      </c>
      <c r="J134" s="37">
        <v>19</v>
      </c>
      <c r="K134" s="37">
        <v>7</v>
      </c>
      <c r="L134" s="37">
        <v>6</v>
      </c>
      <c r="M134" s="37">
        <v>15</v>
      </c>
      <c r="N134" s="69">
        <v>10</v>
      </c>
      <c r="O134" s="37"/>
      <c r="P134" s="37"/>
      <c r="Q134" s="37"/>
      <c r="R134" s="61"/>
      <c r="S134" s="23">
        <f t="shared" si="8"/>
        <v>108</v>
      </c>
      <c r="U134" s="3">
        <f t="shared" ref="U134:U197" si="9">+G134+H134+I134+J134+K134+L134+M134</f>
        <v>98</v>
      </c>
    </row>
    <row r="135" spans="2:21" s="3" customFormat="1" ht="20.100000000000001" customHeight="1" x14ac:dyDescent="0.15">
      <c r="B135" s="87"/>
      <c r="C135" s="10" t="s">
        <v>218</v>
      </c>
      <c r="D135" s="23">
        <v>208</v>
      </c>
      <c r="E135" s="23">
        <v>229</v>
      </c>
      <c r="F135" s="23">
        <v>184</v>
      </c>
      <c r="G135" s="73">
        <v>7</v>
      </c>
      <c r="H135" s="37">
        <v>13</v>
      </c>
      <c r="I135" s="37">
        <v>29</v>
      </c>
      <c r="J135" s="37">
        <v>16</v>
      </c>
      <c r="K135" s="37">
        <v>6</v>
      </c>
      <c r="L135" s="37">
        <v>12</v>
      </c>
      <c r="M135" s="37">
        <v>20</v>
      </c>
      <c r="N135" s="69">
        <v>9</v>
      </c>
      <c r="O135" s="37"/>
      <c r="P135" s="37"/>
      <c r="Q135" s="37"/>
      <c r="R135" s="61"/>
      <c r="S135" s="23">
        <f t="shared" si="8"/>
        <v>112</v>
      </c>
      <c r="U135" s="3">
        <f t="shared" si="9"/>
        <v>103</v>
      </c>
    </row>
    <row r="136" spans="2:21" s="3" customFormat="1" ht="20.100000000000001" customHeight="1" x14ac:dyDescent="0.15">
      <c r="B136" s="87"/>
      <c r="C136" s="10" t="s">
        <v>219</v>
      </c>
      <c r="D136" s="23">
        <v>520</v>
      </c>
      <c r="E136" s="23">
        <v>585</v>
      </c>
      <c r="F136" s="23">
        <v>636</v>
      </c>
      <c r="G136" s="73">
        <v>45</v>
      </c>
      <c r="H136" s="37">
        <v>70</v>
      </c>
      <c r="I136" s="37">
        <v>49</v>
      </c>
      <c r="J136" s="37">
        <v>44</v>
      </c>
      <c r="K136" s="37">
        <v>62</v>
      </c>
      <c r="L136" s="37">
        <v>34</v>
      </c>
      <c r="M136" s="37">
        <v>67</v>
      </c>
      <c r="N136" s="69">
        <v>44</v>
      </c>
      <c r="O136" s="37"/>
      <c r="P136" s="37"/>
      <c r="Q136" s="37"/>
      <c r="R136" s="61"/>
      <c r="S136" s="23">
        <f t="shared" si="8"/>
        <v>415</v>
      </c>
      <c r="U136" s="3">
        <f t="shared" si="9"/>
        <v>371</v>
      </c>
    </row>
    <row r="137" spans="2:21" s="3" customFormat="1" ht="20.100000000000001" customHeight="1" x14ac:dyDescent="0.15">
      <c r="B137" s="87"/>
      <c r="C137" s="10" t="s">
        <v>220</v>
      </c>
      <c r="D137" s="23">
        <v>468</v>
      </c>
      <c r="E137" s="23">
        <v>472</v>
      </c>
      <c r="F137" s="23">
        <v>513</v>
      </c>
      <c r="G137" s="73">
        <v>60</v>
      </c>
      <c r="H137" s="37">
        <v>40</v>
      </c>
      <c r="I137" s="37">
        <v>38</v>
      </c>
      <c r="J137" s="37">
        <v>45</v>
      </c>
      <c r="K137" s="37">
        <v>53</v>
      </c>
      <c r="L137" s="37">
        <v>48</v>
      </c>
      <c r="M137" s="37">
        <v>71</v>
      </c>
      <c r="N137" s="69">
        <v>26</v>
      </c>
      <c r="O137" s="37"/>
      <c r="P137" s="37"/>
      <c r="Q137" s="37"/>
      <c r="R137" s="61"/>
      <c r="S137" s="23">
        <f t="shared" si="8"/>
        <v>381</v>
      </c>
      <c r="U137" s="3">
        <f t="shared" si="9"/>
        <v>355</v>
      </c>
    </row>
    <row r="138" spans="2:21" s="3" customFormat="1" ht="20.100000000000001" customHeight="1" x14ac:dyDescent="0.15">
      <c r="B138" s="87"/>
      <c r="C138" s="10" t="s">
        <v>221</v>
      </c>
      <c r="D138" s="23">
        <v>623</v>
      </c>
      <c r="E138" s="23">
        <v>592</v>
      </c>
      <c r="F138" s="23">
        <v>624</v>
      </c>
      <c r="G138" s="73">
        <v>46</v>
      </c>
      <c r="H138" s="37">
        <v>44</v>
      </c>
      <c r="I138" s="37">
        <v>47</v>
      </c>
      <c r="J138" s="37">
        <v>54</v>
      </c>
      <c r="K138" s="37">
        <v>45</v>
      </c>
      <c r="L138" s="37">
        <v>45</v>
      </c>
      <c r="M138" s="37">
        <v>59</v>
      </c>
      <c r="N138" s="69">
        <v>43</v>
      </c>
      <c r="O138" s="37"/>
      <c r="P138" s="37"/>
      <c r="Q138" s="37"/>
      <c r="R138" s="61"/>
      <c r="S138" s="23">
        <f t="shared" si="8"/>
        <v>383</v>
      </c>
      <c r="U138" s="3">
        <f t="shared" si="9"/>
        <v>340</v>
      </c>
    </row>
    <row r="139" spans="2:21" s="3" customFormat="1" ht="20.100000000000001" customHeight="1" x14ac:dyDescent="0.15">
      <c r="B139" s="87"/>
      <c r="C139" s="10" t="s">
        <v>113</v>
      </c>
      <c r="D139" s="23">
        <v>205</v>
      </c>
      <c r="E139" s="23">
        <v>144</v>
      </c>
      <c r="F139" s="23">
        <v>175</v>
      </c>
      <c r="G139" s="73">
        <v>17</v>
      </c>
      <c r="H139" s="37">
        <v>5</v>
      </c>
      <c r="I139" s="37">
        <v>25</v>
      </c>
      <c r="J139" s="37">
        <v>19</v>
      </c>
      <c r="K139" s="37">
        <v>16</v>
      </c>
      <c r="L139" s="37">
        <v>13</v>
      </c>
      <c r="M139" s="37">
        <v>10</v>
      </c>
      <c r="N139" s="69">
        <v>8</v>
      </c>
      <c r="O139" s="37"/>
      <c r="P139" s="37"/>
      <c r="Q139" s="37"/>
      <c r="R139" s="61"/>
      <c r="S139" s="23">
        <f t="shared" si="8"/>
        <v>113</v>
      </c>
      <c r="U139" s="3">
        <f t="shared" si="9"/>
        <v>105</v>
      </c>
    </row>
    <row r="140" spans="2:21" s="3" customFormat="1" ht="20.100000000000001" customHeight="1" x14ac:dyDescent="0.15">
      <c r="B140" s="87"/>
      <c r="C140" s="10" t="s">
        <v>222</v>
      </c>
      <c r="D140" s="23">
        <v>205</v>
      </c>
      <c r="E140" s="23">
        <v>129</v>
      </c>
      <c r="F140" s="23">
        <v>159</v>
      </c>
      <c r="G140" s="73">
        <v>12</v>
      </c>
      <c r="H140" s="37">
        <v>16</v>
      </c>
      <c r="I140" s="37">
        <v>20</v>
      </c>
      <c r="J140" s="37">
        <v>16</v>
      </c>
      <c r="K140" s="37">
        <v>0</v>
      </c>
      <c r="L140" s="37">
        <v>14</v>
      </c>
      <c r="M140" s="37">
        <v>9</v>
      </c>
      <c r="N140" s="69">
        <v>8</v>
      </c>
      <c r="O140" s="37"/>
      <c r="P140" s="37"/>
      <c r="Q140" s="37"/>
      <c r="R140" s="61"/>
      <c r="S140" s="23">
        <f t="shared" si="8"/>
        <v>95</v>
      </c>
      <c r="U140" s="3">
        <f t="shared" si="9"/>
        <v>87</v>
      </c>
    </row>
    <row r="141" spans="2:21" s="3" customFormat="1" ht="20.100000000000001" customHeight="1" x14ac:dyDescent="0.15">
      <c r="B141" s="87"/>
      <c r="C141" s="10" t="s">
        <v>223</v>
      </c>
      <c r="D141" s="23">
        <v>173</v>
      </c>
      <c r="E141" s="23">
        <v>205</v>
      </c>
      <c r="F141" s="23">
        <v>194</v>
      </c>
      <c r="G141" s="73">
        <v>16</v>
      </c>
      <c r="H141" s="37">
        <v>28</v>
      </c>
      <c r="I141" s="37">
        <v>20</v>
      </c>
      <c r="J141" s="37">
        <v>30</v>
      </c>
      <c r="K141" s="37">
        <v>8</v>
      </c>
      <c r="L141" s="37">
        <v>12</v>
      </c>
      <c r="M141" s="37">
        <v>11</v>
      </c>
      <c r="N141" s="69">
        <v>12</v>
      </c>
      <c r="O141" s="37"/>
      <c r="P141" s="37"/>
      <c r="Q141" s="37"/>
      <c r="R141" s="61"/>
      <c r="S141" s="23">
        <f t="shared" si="8"/>
        <v>137</v>
      </c>
      <c r="U141" s="3">
        <f t="shared" si="9"/>
        <v>125</v>
      </c>
    </row>
    <row r="142" spans="2:21" s="3" customFormat="1" ht="19.5" customHeight="1" x14ac:dyDescent="0.15">
      <c r="B142" s="87"/>
      <c r="C142" s="10" t="s">
        <v>224</v>
      </c>
      <c r="D142" s="23">
        <v>289</v>
      </c>
      <c r="E142" s="23">
        <v>308</v>
      </c>
      <c r="F142" s="23">
        <v>271</v>
      </c>
      <c r="G142" s="73">
        <v>14</v>
      </c>
      <c r="H142" s="37">
        <v>12</v>
      </c>
      <c r="I142" s="37">
        <v>23</v>
      </c>
      <c r="J142" s="37">
        <v>25</v>
      </c>
      <c r="K142" s="37">
        <v>21</v>
      </c>
      <c r="L142" s="37">
        <v>33</v>
      </c>
      <c r="M142" s="37">
        <v>16</v>
      </c>
      <c r="N142" s="69">
        <v>15</v>
      </c>
      <c r="O142" s="37"/>
      <c r="P142" s="37"/>
      <c r="Q142" s="37"/>
      <c r="R142" s="61"/>
      <c r="S142" s="23">
        <f t="shared" si="8"/>
        <v>159</v>
      </c>
      <c r="U142" s="3">
        <f t="shared" si="9"/>
        <v>144</v>
      </c>
    </row>
    <row r="143" spans="2:21" s="3" customFormat="1" ht="20.100000000000001" customHeight="1" x14ac:dyDescent="0.15">
      <c r="B143" s="87"/>
      <c r="C143" s="10" t="s">
        <v>226</v>
      </c>
      <c r="D143" s="23">
        <v>175</v>
      </c>
      <c r="E143" s="23">
        <v>202</v>
      </c>
      <c r="F143" s="23">
        <v>192</v>
      </c>
      <c r="G143" s="73">
        <v>10</v>
      </c>
      <c r="H143" s="37">
        <v>13</v>
      </c>
      <c r="I143" s="37">
        <v>16</v>
      </c>
      <c r="J143" s="37">
        <v>12</v>
      </c>
      <c r="K143" s="37">
        <v>20</v>
      </c>
      <c r="L143" s="37">
        <v>13</v>
      </c>
      <c r="M143" s="37">
        <v>8</v>
      </c>
      <c r="N143" s="69">
        <v>28</v>
      </c>
      <c r="O143" s="37"/>
      <c r="P143" s="37"/>
      <c r="Q143" s="37"/>
      <c r="R143" s="61"/>
      <c r="S143" s="23">
        <f t="shared" si="8"/>
        <v>120</v>
      </c>
      <c r="U143" s="3">
        <f t="shared" si="9"/>
        <v>92</v>
      </c>
    </row>
    <row r="144" spans="2:21" s="3" customFormat="1" ht="20.100000000000001" customHeight="1" x14ac:dyDescent="0.15">
      <c r="B144" s="87"/>
      <c r="C144" s="10" t="s">
        <v>225</v>
      </c>
      <c r="D144" s="23">
        <v>96</v>
      </c>
      <c r="E144" s="23">
        <v>109</v>
      </c>
      <c r="F144" s="23">
        <v>148</v>
      </c>
      <c r="G144" s="73">
        <v>9</v>
      </c>
      <c r="H144" s="37">
        <v>7</v>
      </c>
      <c r="I144" s="37">
        <v>7</v>
      </c>
      <c r="J144" s="37">
        <v>2</v>
      </c>
      <c r="K144" s="37">
        <v>12</v>
      </c>
      <c r="L144" s="37">
        <v>6</v>
      </c>
      <c r="M144" s="37">
        <v>14</v>
      </c>
      <c r="N144" s="69">
        <v>15</v>
      </c>
      <c r="O144" s="37"/>
      <c r="P144" s="37"/>
      <c r="Q144" s="37"/>
      <c r="R144" s="61"/>
      <c r="S144" s="23">
        <f t="shared" si="8"/>
        <v>72</v>
      </c>
      <c r="U144" s="3">
        <f t="shared" si="9"/>
        <v>57</v>
      </c>
    </row>
    <row r="145" spans="2:21" s="3" customFormat="1" ht="20.100000000000001" customHeight="1" x14ac:dyDescent="0.15">
      <c r="B145" s="87"/>
      <c r="C145" s="10" t="s">
        <v>227</v>
      </c>
      <c r="D145" s="23">
        <v>397</v>
      </c>
      <c r="E145" s="23">
        <v>481</v>
      </c>
      <c r="F145" s="23">
        <v>563</v>
      </c>
      <c r="G145" s="73">
        <v>29</v>
      </c>
      <c r="H145" s="37">
        <v>52</v>
      </c>
      <c r="I145" s="37">
        <v>51</v>
      </c>
      <c r="J145" s="37">
        <v>55</v>
      </c>
      <c r="K145" s="37">
        <v>13</v>
      </c>
      <c r="L145" s="37">
        <v>31</v>
      </c>
      <c r="M145" s="37">
        <v>39</v>
      </c>
      <c r="N145" s="69">
        <v>19</v>
      </c>
      <c r="O145" s="37"/>
      <c r="P145" s="37"/>
      <c r="Q145" s="37"/>
      <c r="R145" s="61"/>
      <c r="S145" s="23">
        <f t="shared" si="8"/>
        <v>289</v>
      </c>
      <c r="U145" s="3">
        <f t="shared" si="9"/>
        <v>270</v>
      </c>
    </row>
    <row r="146" spans="2:21" s="3" customFormat="1" ht="20.100000000000001" customHeight="1" x14ac:dyDescent="0.15">
      <c r="B146" s="87"/>
      <c r="C146" s="10" t="s">
        <v>228</v>
      </c>
      <c r="D146" s="23">
        <v>133</v>
      </c>
      <c r="E146" s="23">
        <v>163</v>
      </c>
      <c r="F146" s="23">
        <v>171</v>
      </c>
      <c r="G146" s="73">
        <v>10</v>
      </c>
      <c r="H146" s="37">
        <v>18</v>
      </c>
      <c r="I146" s="37">
        <v>33</v>
      </c>
      <c r="J146" s="37">
        <v>26</v>
      </c>
      <c r="K146" s="37">
        <v>9</v>
      </c>
      <c r="L146" s="37">
        <v>12</v>
      </c>
      <c r="M146" s="37">
        <v>16</v>
      </c>
      <c r="N146" s="69">
        <v>12</v>
      </c>
      <c r="O146" s="37"/>
      <c r="P146" s="37"/>
      <c r="Q146" s="37"/>
      <c r="R146" s="61"/>
      <c r="S146" s="23">
        <f t="shared" si="8"/>
        <v>136</v>
      </c>
      <c r="U146" s="3">
        <f t="shared" si="9"/>
        <v>124</v>
      </c>
    </row>
    <row r="147" spans="2:21" s="3" customFormat="1" ht="20.100000000000001" customHeight="1" x14ac:dyDescent="0.15">
      <c r="B147" s="87"/>
      <c r="C147" s="10" t="s">
        <v>229</v>
      </c>
      <c r="D147" s="23">
        <v>209</v>
      </c>
      <c r="E147" s="23">
        <v>365</v>
      </c>
      <c r="F147" s="23">
        <v>395</v>
      </c>
      <c r="G147" s="73">
        <v>31</v>
      </c>
      <c r="H147" s="37">
        <v>28</v>
      </c>
      <c r="I147" s="37">
        <v>23</v>
      </c>
      <c r="J147" s="37">
        <v>36</v>
      </c>
      <c r="K147" s="37">
        <v>18</v>
      </c>
      <c r="L147" s="37">
        <v>17</v>
      </c>
      <c r="M147" s="37">
        <v>33</v>
      </c>
      <c r="N147" s="69">
        <v>19</v>
      </c>
      <c r="O147" s="37"/>
      <c r="P147" s="37"/>
      <c r="Q147" s="37"/>
      <c r="R147" s="61"/>
      <c r="S147" s="23">
        <f t="shared" si="8"/>
        <v>205</v>
      </c>
      <c r="U147" s="3">
        <f t="shared" si="9"/>
        <v>186</v>
      </c>
    </row>
    <row r="148" spans="2:21" s="3" customFormat="1" ht="20.100000000000001" customHeight="1" x14ac:dyDescent="0.15">
      <c r="B148" s="87"/>
      <c r="C148" s="10" t="s">
        <v>230</v>
      </c>
      <c r="D148" s="23">
        <v>97</v>
      </c>
      <c r="E148" s="23">
        <v>134</v>
      </c>
      <c r="F148" s="23">
        <v>132</v>
      </c>
      <c r="G148" s="73">
        <v>12</v>
      </c>
      <c r="H148" s="37">
        <v>4</v>
      </c>
      <c r="I148" s="37">
        <v>10</v>
      </c>
      <c r="J148" s="37">
        <v>3</v>
      </c>
      <c r="K148" s="37">
        <v>6</v>
      </c>
      <c r="L148" s="37">
        <v>5</v>
      </c>
      <c r="M148" s="37">
        <v>7</v>
      </c>
      <c r="N148" s="69">
        <v>6</v>
      </c>
      <c r="O148" s="37"/>
      <c r="P148" s="37"/>
      <c r="Q148" s="37"/>
      <c r="R148" s="61"/>
      <c r="S148" s="23">
        <f t="shared" si="8"/>
        <v>53</v>
      </c>
      <c r="U148" s="3">
        <f t="shared" si="9"/>
        <v>47</v>
      </c>
    </row>
    <row r="149" spans="2:21" s="3" customFormat="1" ht="20.100000000000001" customHeight="1" x14ac:dyDescent="0.15">
      <c r="B149" s="87"/>
      <c r="C149" s="10" t="s">
        <v>231</v>
      </c>
      <c r="D149" s="23">
        <v>176</v>
      </c>
      <c r="E149" s="23">
        <v>237</v>
      </c>
      <c r="F149" s="23">
        <v>225</v>
      </c>
      <c r="G149" s="73">
        <v>23</v>
      </c>
      <c r="H149" s="37">
        <v>26</v>
      </c>
      <c r="I149" s="37">
        <v>31</v>
      </c>
      <c r="J149" s="37">
        <v>36</v>
      </c>
      <c r="K149" s="37">
        <v>8</v>
      </c>
      <c r="L149" s="37">
        <v>16</v>
      </c>
      <c r="M149" s="37">
        <v>17</v>
      </c>
      <c r="N149" s="69">
        <v>3</v>
      </c>
      <c r="O149" s="37"/>
      <c r="P149" s="37"/>
      <c r="Q149" s="37"/>
      <c r="R149" s="61"/>
      <c r="S149" s="23">
        <f t="shared" si="8"/>
        <v>160</v>
      </c>
      <c r="U149" s="3">
        <f t="shared" si="9"/>
        <v>157</v>
      </c>
    </row>
    <row r="150" spans="2:21" s="3" customFormat="1" ht="20.100000000000001" customHeight="1" x14ac:dyDescent="0.15">
      <c r="B150" s="87"/>
      <c r="C150" s="10" t="s">
        <v>232</v>
      </c>
      <c r="D150" s="23">
        <v>366</v>
      </c>
      <c r="E150" s="23">
        <v>268</v>
      </c>
      <c r="F150" s="23">
        <v>361</v>
      </c>
      <c r="G150" s="73">
        <v>26</v>
      </c>
      <c r="H150" s="37">
        <v>24</v>
      </c>
      <c r="I150" s="37">
        <v>50</v>
      </c>
      <c r="J150" s="37">
        <v>25</v>
      </c>
      <c r="K150" s="37">
        <v>25</v>
      </c>
      <c r="L150" s="37">
        <v>27</v>
      </c>
      <c r="M150" s="37">
        <v>24</v>
      </c>
      <c r="N150" s="69">
        <v>21</v>
      </c>
      <c r="O150" s="37"/>
      <c r="P150" s="37"/>
      <c r="Q150" s="37"/>
      <c r="R150" s="61"/>
      <c r="S150" s="23">
        <f t="shared" si="8"/>
        <v>222</v>
      </c>
      <c r="U150" s="3">
        <f t="shared" si="9"/>
        <v>201</v>
      </c>
    </row>
    <row r="151" spans="2:21" s="3" customFormat="1" ht="20.100000000000001" customHeight="1" x14ac:dyDescent="0.15">
      <c r="B151" s="87"/>
      <c r="C151" s="10" t="s">
        <v>233</v>
      </c>
      <c r="D151" s="23">
        <v>254</v>
      </c>
      <c r="E151" s="23">
        <v>218</v>
      </c>
      <c r="F151" s="23">
        <v>223</v>
      </c>
      <c r="G151" s="73">
        <v>13</v>
      </c>
      <c r="H151" s="37">
        <v>32</v>
      </c>
      <c r="I151" s="37">
        <v>32</v>
      </c>
      <c r="J151" s="37">
        <v>23</v>
      </c>
      <c r="K151" s="37">
        <v>20</v>
      </c>
      <c r="L151" s="37">
        <v>11</v>
      </c>
      <c r="M151" s="37">
        <v>14</v>
      </c>
      <c r="N151" s="69">
        <v>10</v>
      </c>
      <c r="O151" s="37"/>
      <c r="P151" s="37"/>
      <c r="Q151" s="37"/>
      <c r="R151" s="61"/>
      <c r="S151" s="23">
        <f t="shared" si="8"/>
        <v>155</v>
      </c>
      <c r="U151" s="3">
        <f t="shared" si="9"/>
        <v>145</v>
      </c>
    </row>
    <row r="152" spans="2:21" s="3" customFormat="1" ht="20.100000000000001" customHeight="1" x14ac:dyDescent="0.15">
      <c r="B152" s="87"/>
      <c r="C152" s="10" t="s">
        <v>234</v>
      </c>
      <c r="D152" s="23">
        <v>107</v>
      </c>
      <c r="E152" s="23">
        <v>124</v>
      </c>
      <c r="F152" s="23">
        <v>112</v>
      </c>
      <c r="G152" s="73">
        <v>6</v>
      </c>
      <c r="H152" s="37">
        <v>12</v>
      </c>
      <c r="I152" s="37">
        <v>17</v>
      </c>
      <c r="J152" s="37">
        <v>5</v>
      </c>
      <c r="K152" s="37">
        <v>9</v>
      </c>
      <c r="L152" s="37">
        <v>9</v>
      </c>
      <c r="M152" s="37">
        <v>4</v>
      </c>
      <c r="N152" s="69">
        <v>6</v>
      </c>
      <c r="O152" s="37"/>
      <c r="P152" s="37"/>
      <c r="Q152" s="37"/>
      <c r="R152" s="61"/>
      <c r="S152" s="23">
        <f t="shared" si="8"/>
        <v>68</v>
      </c>
      <c r="U152" s="3">
        <f t="shared" si="9"/>
        <v>62</v>
      </c>
    </row>
    <row r="153" spans="2:21" s="3" customFormat="1" ht="20.100000000000001" customHeight="1" x14ac:dyDescent="0.15">
      <c r="B153" s="87"/>
      <c r="C153" s="9" t="s">
        <v>235</v>
      </c>
      <c r="D153" s="25">
        <v>150</v>
      </c>
      <c r="E153" s="25">
        <v>156</v>
      </c>
      <c r="F153" s="25">
        <v>117</v>
      </c>
      <c r="G153" s="75">
        <v>3</v>
      </c>
      <c r="H153" s="36">
        <v>7</v>
      </c>
      <c r="I153" s="36">
        <v>9</v>
      </c>
      <c r="J153" s="36">
        <v>8</v>
      </c>
      <c r="K153" s="36">
        <v>5</v>
      </c>
      <c r="L153" s="36">
        <v>3</v>
      </c>
      <c r="M153" s="36">
        <v>4</v>
      </c>
      <c r="N153" s="71">
        <v>16</v>
      </c>
      <c r="O153" s="36"/>
      <c r="P153" s="36"/>
      <c r="Q153" s="36"/>
      <c r="R153" s="64"/>
      <c r="S153" s="23">
        <f t="shared" si="8"/>
        <v>55</v>
      </c>
      <c r="U153" s="3">
        <f t="shared" si="9"/>
        <v>39</v>
      </c>
    </row>
    <row r="154" spans="2:21" s="3" customFormat="1" ht="20.100000000000001" customHeight="1" x14ac:dyDescent="0.15">
      <c r="B154" s="87"/>
      <c r="C154" s="10" t="s">
        <v>236</v>
      </c>
      <c r="D154" s="23">
        <v>139</v>
      </c>
      <c r="E154" s="23">
        <v>118</v>
      </c>
      <c r="F154" s="23">
        <v>116</v>
      </c>
      <c r="G154" s="73">
        <v>9</v>
      </c>
      <c r="H154" s="37">
        <v>29</v>
      </c>
      <c r="I154" s="37">
        <v>4</v>
      </c>
      <c r="J154" s="37">
        <v>3</v>
      </c>
      <c r="K154" s="37">
        <v>4</v>
      </c>
      <c r="L154" s="37">
        <v>8</v>
      </c>
      <c r="M154" s="37">
        <v>6</v>
      </c>
      <c r="N154" s="69">
        <v>1</v>
      </c>
      <c r="O154" s="37"/>
      <c r="P154" s="37"/>
      <c r="Q154" s="37"/>
      <c r="R154" s="61"/>
      <c r="S154" s="23">
        <f t="shared" si="8"/>
        <v>64</v>
      </c>
      <c r="U154" s="3">
        <f t="shared" si="9"/>
        <v>63</v>
      </c>
    </row>
    <row r="155" spans="2:21" s="3" customFormat="1" ht="20.100000000000001" customHeight="1" x14ac:dyDescent="0.15">
      <c r="B155" s="87"/>
      <c r="C155" s="10" t="s">
        <v>237</v>
      </c>
      <c r="D155" s="23">
        <v>118</v>
      </c>
      <c r="E155" s="23">
        <v>146</v>
      </c>
      <c r="F155" s="23">
        <v>68</v>
      </c>
      <c r="G155" s="73">
        <v>3</v>
      </c>
      <c r="H155" s="37">
        <v>4</v>
      </c>
      <c r="I155" s="37">
        <v>8</v>
      </c>
      <c r="J155" s="37">
        <v>18</v>
      </c>
      <c r="K155" s="37">
        <v>0</v>
      </c>
      <c r="L155" s="37">
        <v>1</v>
      </c>
      <c r="M155" s="37">
        <v>5</v>
      </c>
      <c r="N155" s="69">
        <v>3</v>
      </c>
      <c r="O155" s="37"/>
      <c r="P155" s="37"/>
      <c r="Q155" s="37"/>
      <c r="R155" s="61"/>
      <c r="S155" s="23">
        <f t="shared" si="8"/>
        <v>42</v>
      </c>
      <c r="U155" s="3">
        <f t="shared" si="9"/>
        <v>39</v>
      </c>
    </row>
    <row r="156" spans="2:21" s="3" customFormat="1" ht="20.100000000000001" customHeight="1" x14ac:dyDescent="0.15">
      <c r="B156" s="87"/>
      <c r="C156" s="10" t="s">
        <v>238</v>
      </c>
      <c r="D156" s="23">
        <v>53</v>
      </c>
      <c r="E156" s="23">
        <v>39</v>
      </c>
      <c r="F156" s="23">
        <v>66</v>
      </c>
      <c r="G156" s="73">
        <v>0</v>
      </c>
      <c r="H156" s="37">
        <v>2</v>
      </c>
      <c r="I156" s="37">
        <v>0</v>
      </c>
      <c r="J156" s="37">
        <v>10</v>
      </c>
      <c r="K156" s="37">
        <v>5</v>
      </c>
      <c r="L156" s="37">
        <v>2</v>
      </c>
      <c r="M156" s="37">
        <v>3</v>
      </c>
      <c r="N156" s="69">
        <v>0</v>
      </c>
      <c r="O156" s="37"/>
      <c r="P156" s="37"/>
      <c r="Q156" s="37"/>
      <c r="R156" s="61"/>
      <c r="S156" s="23">
        <f t="shared" si="8"/>
        <v>22</v>
      </c>
      <c r="U156" s="3">
        <f t="shared" si="9"/>
        <v>22</v>
      </c>
    </row>
    <row r="157" spans="2:21" s="3" customFormat="1" ht="20.100000000000001" customHeight="1" x14ac:dyDescent="0.15">
      <c r="B157" s="87"/>
      <c r="C157" s="10" t="s">
        <v>239</v>
      </c>
      <c r="D157" s="23">
        <v>88</v>
      </c>
      <c r="E157" s="23">
        <v>88</v>
      </c>
      <c r="F157" s="23">
        <v>110</v>
      </c>
      <c r="G157" s="73">
        <v>4</v>
      </c>
      <c r="H157" s="37">
        <v>5</v>
      </c>
      <c r="I157" s="37">
        <v>4</v>
      </c>
      <c r="J157" s="37">
        <v>9</v>
      </c>
      <c r="K157" s="37">
        <v>11</v>
      </c>
      <c r="L157" s="37">
        <v>9</v>
      </c>
      <c r="M157" s="37">
        <v>13</v>
      </c>
      <c r="N157" s="69">
        <v>8</v>
      </c>
      <c r="O157" s="37"/>
      <c r="P157" s="37"/>
      <c r="Q157" s="37"/>
      <c r="R157" s="61"/>
      <c r="S157" s="23">
        <f t="shared" si="8"/>
        <v>63</v>
      </c>
      <c r="U157" s="3">
        <f t="shared" si="9"/>
        <v>55</v>
      </c>
    </row>
    <row r="158" spans="2:21" s="3" customFormat="1" ht="20.100000000000001" customHeight="1" x14ac:dyDescent="0.15">
      <c r="B158" s="87"/>
      <c r="C158" s="10" t="s">
        <v>240</v>
      </c>
      <c r="D158" s="23">
        <v>166</v>
      </c>
      <c r="E158" s="23">
        <v>290</v>
      </c>
      <c r="F158" s="23">
        <v>243</v>
      </c>
      <c r="G158" s="73">
        <v>16</v>
      </c>
      <c r="H158" s="37">
        <v>12</v>
      </c>
      <c r="I158" s="37">
        <v>25</v>
      </c>
      <c r="J158" s="37">
        <v>22</v>
      </c>
      <c r="K158" s="37">
        <v>9</v>
      </c>
      <c r="L158" s="37">
        <v>26</v>
      </c>
      <c r="M158" s="37">
        <v>30</v>
      </c>
      <c r="N158" s="69">
        <v>15</v>
      </c>
      <c r="O158" s="37"/>
      <c r="P158" s="37"/>
      <c r="Q158" s="37"/>
      <c r="R158" s="61"/>
      <c r="S158" s="23">
        <f t="shared" si="8"/>
        <v>155</v>
      </c>
      <c r="U158" s="3">
        <f t="shared" si="9"/>
        <v>140</v>
      </c>
    </row>
    <row r="159" spans="2:21" s="3" customFormat="1" ht="20.100000000000001" customHeight="1" thickBot="1" x14ac:dyDescent="0.2">
      <c r="B159" s="88"/>
      <c r="C159" s="11" t="s">
        <v>241</v>
      </c>
      <c r="D159" s="24">
        <v>138</v>
      </c>
      <c r="E159" s="24">
        <v>128</v>
      </c>
      <c r="F159" s="24">
        <v>87</v>
      </c>
      <c r="G159" s="74">
        <v>3</v>
      </c>
      <c r="H159" s="38">
        <v>5</v>
      </c>
      <c r="I159" s="38">
        <v>5</v>
      </c>
      <c r="J159" s="38">
        <v>5</v>
      </c>
      <c r="K159" s="38">
        <v>7</v>
      </c>
      <c r="L159" s="38">
        <v>8</v>
      </c>
      <c r="M159" s="38">
        <v>5</v>
      </c>
      <c r="N159" s="70">
        <v>0</v>
      </c>
      <c r="O159" s="38"/>
      <c r="P159" s="38"/>
      <c r="Q159" s="38"/>
      <c r="R159" s="62"/>
      <c r="S159" s="41">
        <f t="shared" si="8"/>
        <v>38</v>
      </c>
      <c r="U159" s="3">
        <f t="shared" si="9"/>
        <v>38</v>
      </c>
    </row>
    <row r="160" spans="2:21" s="3" customFormat="1" ht="19.5" customHeight="1" thickBot="1" x14ac:dyDescent="0.2">
      <c r="B160" s="84" t="s">
        <v>335</v>
      </c>
      <c r="C160" s="85"/>
      <c r="D160" s="21">
        <v>10462</v>
      </c>
      <c r="E160" s="21">
        <v>11129</v>
      </c>
      <c r="F160" s="21">
        <v>11183</v>
      </c>
      <c r="G160" s="56">
        <v>851</v>
      </c>
      <c r="H160" s="56">
        <v>952</v>
      </c>
      <c r="I160" s="56">
        <v>941</v>
      </c>
      <c r="J160" s="56">
        <v>958</v>
      </c>
      <c r="K160" s="2">
        <v>766</v>
      </c>
      <c r="L160" s="2">
        <v>695</v>
      </c>
      <c r="M160" s="2">
        <v>835</v>
      </c>
      <c r="N160" s="80">
        <v>635</v>
      </c>
      <c r="O160" s="2"/>
      <c r="P160" s="2"/>
      <c r="Q160" s="2"/>
      <c r="R160" s="63"/>
      <c r="S160" s="49">
        <f t="shared" si="8"/>
        <v>6633</v>
      </c>
      <c r="U160" s="3">
        <f t="shared" si="9"/>
        <v>5998</v>
      </c>
    </row>
    <row r="161" spans="2:21" s="3" customFormat="1" ht="20.100000000000001" customHeight="1" thickBot="1" x14ac:dyDescent="0.2">
      <c r="B161" s="7"/>
      <c r="C161" s="8"/>
      <c r="S161" s="47"/>
      <c r="U161" s="3">
        <f t="shared" si="9"/>
        <v>0</v>
      </c>
    </row>
    <row r="162" spans="2:21" s="3" customFormat="1" ht="20.100000000000001" customHeight="1" x14ac:dyDescent="0.15">
      <c r="B162" s="99" t="s">
        <v>314</v>
      </c>
      <c r="C162" s="12" t="s">
        <v>242</v>
      </c>
      <c r="D162" s="22">
        <v>352</v>
      </c>
      <c r="E162" s="22">
        <v>362</v>
      </c>
      <c r="F162" s="22">
        <v>273</v>
      </c>
      <c r="G162" s="55">
        <v>15</v>
      </c>
      <c r="H162" s="40">
        <v>19</v>
      </c>
      <c r="I162" s="40">
        <v>28</v>
      </c>
      <c r="J162" s="40">
        <v>28</v>
      </c>
      <c r="K162" s="40">
        <v>31</v>
      </c>
      <c r="L162" s="40">
        <v>32</v>
      </c>
      <c r="M162" s="40">
        <v>17</v>
      </c>
      <c r="N162" s="68">
        <v>15</v>
      </c>
      <c r="O162" s="40"/>
      <c r="P162" s="40"/>
      <c r="Q162" s="40"/>
      <c r="R162" s="60"/>
      <c r="S162" s="22">
        <f t="shared" ref="S162:S168" si="10">SUM(G162:R162)</f>
        <v>185</v>
      </c>
      <c r="U162" s="3">
        <f t="shared" si="9"/>
        <v>170</v>
      </c>
    </row>
    <row r="163" spans="2:21" s="3" customFormat="1" ht="20.100000000000001" customHeight="1" x14ac:dyDescent="0.15">
      <c r="B163" s="100"/>
      <c r="C163" s="10" t="s">
        <v>243</v>
      </c>
      <c r="D163" s="23">
        <v>329</v>
      </c>
      <c r="E163" s="23">
        <v>363</v>
      </c>
      <c r="F163" s="23">
        <v>314</v>
      </c>
      <c r="G163" s="73">
        <v>54</v>
      </c>
      <c r="H163" s="37">
        <v>24</v>
      </c>
      <c r="I163" s="37">
        <v>22</v>
      </c>
      <c r="J163" s="37">
        <v>14</v>
      </c>
      <c r="K163" s="37">
        <v>26</v>
      </c>
      <c r="L163" s="37">
        <v>33</v>
      </c>
      <c r="M163" s="37">
        <v>4</v>
      </c>
      <c r="N163" s="69">
        <v>29</v>
      </c>
      <c r="O163" s="37"/>
      <c r="P163" s="37"/>
      <c r="Q163" s="37"/>
      <c r="R163" s="61"/>
      <c r="S163" s="23">
        <f t="shared" si="10"/>
        <v>206</v>
      </c>
      <c r="U163" s="3">
        <f t="shared" si="9"/>
        <v>177</v>
      </c>
    </row>
    <row r="164" spans="2:21" s="3" customFormat="1" ht="20.100000000000001" customHeight="1" x14ac:dyDescent="0.15">
      <c r="B164" s="100"/>
      <c r="C164" s="10" t="s">
        <v>244</v>
      </c>
      <c r="D164" s="23">
        <v>231</v>
      </c>
      <c r="E164" s="23">
        <v>227</v>
      </c>
      <c r="F164" s="23">
        <v>221</v>
      </c>
      <c r="G164" s="73">
        <v>20</v>
      </c>
      <c r="H164" s="37">
        <v>12</v>
      </c>
      <c r="I164" s="37">
        <v>18</v>
      </c>
      <c r="J164" s="37">
        <v>25</v>
      </c>
      <c r="K164" s="37">
        <v>19</v>
      </c>
      <c r="L164" s="3">
        <v>24</v>
      </c>
      <c r="M164" s="37">
        <v>18</v>
      </c>
      <c r="N164" s="69">
        <v>19</v>
      </c>
      <c r="O164" s="37"/>
      <c r="P164" s="37"/>
      <c r="Q164" s="37"/>
      <c r="R164" s="61"/>
      <c r="S164" s="23">
        <f t="shared" si="10"/>
        <v>155</v>
      </c>
      <c r="U164" s="3">
        <f t="shared" si="9"/>
        <v>136</v>
      </c>
    </row>
    <row r="165" spans="2:21" s="3" customFormat="1" ht="20.100000000000001" customHeight="1" x14ac:dyDescent="0.15">
      <c r="B165" s="100"/>
      <c r="C165" s="10" t="s">
        <v>245</v>
      </c>
      <c r="D165" s="23">
        <v>301</v>
      </c>
      <c r="E165" s="23">
        <v>308</v>
      </c>
      <c r="F165" s="23">
        <v>337</v>
      </c>
      <c r="G165" s="73">
        <v>27</v>
      </c>
      <c r="H165" s="37">
        <v>18</v>
      </c>
      <c r="I165" s="37">
        <v>21</v>
      </c>
      <c r="J165" s="37">
        <v>23</v>
      </c>
      <c r="K165" s="37">
        <v>34</v>
      </c>
      <c r="L165" s="37">
        <v>31</v>
      </c>
      <c r="M165" s="37">
        <v>17</v>
      </c>
      <c r="N165" s="69">
        <v>21</v>
      </c>
      <c r="O165" s="37"/>
      <c r="P165" s="37"/>
      <c r="Q165" s="37"/>
      <c r="R165" s="61"/>
      <c r="S165" s="23">
        <f t="shared" si="10"/>
        <v>192</v>
      </c>
      <c r="U165" s="3">
        <f t="shared" si="9"/>
        <v>171</v>
      </c>
    </row>
    <row r="166" spans="2:21" s="3" customFormat="1" ht="20.100000000000001" customHeight="1" x14ac:dyDescent="0.15">
      <c r="B166" s="100"/>
      <c r="C166" s="10" t="s">
        <v>61</v>
      </c>
      <c r="D166" s="23">
        <v>228</v>
      </c>
      <c r="E166" s="23">
        <v>142</v>
      </c>
      <c r="F166" s="23">
        <v>181</v>
      </c>
      <c r="G166" s="73">
        <v>4</v>
      </c>
      <c r="H166" s="37">
        <v>31</v>
      </c>
      <c r="I166" s="37">
        <v>8</v>
      </c>
      <c r="J166" s="37">
        <v>4</v>
      </c>
      <c r="K166" s="37">
        <v>4</v>
      </c>
      <c r="L166" s="37">
        <v>5</v>
      </c>
      <c r="M166" s="37">
        <v>9</v>
      </c>
      <c r="N166" s="69">
        <v>26</v>
      </c>
      <c r="O166" s="37"/>
      <c r="P166" s="37"/>
      <c r="Q166" s="37"/>
      <c r="R166" s="61"/>
      <c r="S166" s="23">
        <f t="shared" si="10"/>
        <v>91</v>
      </c>
      <c r="U166" s="3">
        <f t="shared" si="9"/>
        <v>65</v>
      </c>
    </row>
    <row r="167" spans="2:21" s="3" customFormat="1" ht="20.100000000000001" customHeight="1" thickBot="1" x14ac:dyDescent="0.2">
      <c r="B167" s="101"/>
      <c r="C167" s="11" t="s">
        <v>246</v>
      </c>
      <c r="D167" s="24">
        <v>172</v>
      </c>
      <c r="E167" s="24">
        <v>78</v>
      </c>
      <c r="F167" s="24">
        <v>57</v>
      </c>
      <c r="G167" s="74">
        <v>9</v>
      </c>
      <c r="H167" s="38">
        <v>6</v>
      </c>
      <c r="I167" s="38">
        <v>3</v>
      </c>
      <c r="J167" s="38">
        <v>12</v>
      </c>
      <c r="K167" s="38">
        <v>33</v>
      </c>
      <c r="L167" s="38">
        <v>8</v>
      </c>
      <c r="M167" s="38">
        <v>14</v>
      </c>
      <c r="N167" s="70">
        <v>16</v>
      </c>
      <c r="O167" s="38"/>
      <c r="P167" s="38"/>
      <c r="Q167" s="38"/>
      <c r="R167" s="62"/>
      <c r="S167" s="41">
        <f t="shared" si="10"/>
        <v>101</v>
      </c>
      <c r="U167" s="3">
        <f t="shared" si="9"/>
        <v>85</v>
      </c>
    </row>
    <row r="168" spans="2:21" s="3" customFormat="1" ht="20.100000000000001" customHeight="1" thickBot="1" x14ac:dyDescent="0.2">
      <c r="B168" s="82" t="s">
        <v>336</v>
      </c>
      <c r="C168" s="83"/>
      <c r="D168" s="21">
        <v>1613</v>
      </c>
      <c r="E168" s="21">
        <v>1480</v>
      </c>
      <c r="F168" s="21">
        <v>1383</v>
      </c>
      <c r="G168" s="56">
        <v>129</v>
      </c>
      <c r="H168" s="56">
        <v>110</v>
      </c>
      <c r="I168" s="56">
        <v>100</v>
      </c>
      <c r="J168" s="56">
        <v>106</v>
      </c>
      <c r="K168" s="2">
        <v>147</v>
      </c>
      <c r="L168" s="2">
        <v>133</v>
      </c>
      <c r="M168" s="2">
        <v>79</v>
      </c>
      <c r="N168" s="80">
        <v>126</v>
      </c>
      <c r="O168" s="2"/>
      <c r="P168" s="2"/>
      <c r="Q168" s="2"/>
      <c r="R168" s="63"/>
      <c r="S168" s="49">
        <f t="shared" si="10"/>
        <v>930</v>
      </c>
      <c r="U168" s="3">
        <f t="shared" si="9"/>
        <v>804</v>
      </c>
    </row>
    <row r="169" spans="2:21" s="3" customFormat="1" ht="19.5" customHeight="1" thickBot="1" x14ac:dyDescent="0.2">
      <c r="C169" s="4"/>
      <c r="S169" s="51"/>
      <c r="U169" s="3">
        <f t="shared" si="9"/>
        <v>0</v>
      </c>
    </row>
    <row r="170" spans="2:21" s="3" customFormat="1" ht="20.100000000000001" customHeight="1" x14ac:dyDescent="0.15">
      <c r="B170" s="86" t="s">
        <v>315</v>
      </c>
      <c r="C170" s="12" t="s">
        <v>247</v>
      </c>
      <c r="D170" s="22">
        <v>21</v>
      </c>
      <c r="E170" s="22">
        <v>9</v>
      </c>
      <c r="F170" s="22">
        <v>8</v>
      </c>
      <c r="G170" s="55">
        <v>0</v>
      </c>
      <c r="H170" s="40">
        <v>0</v>
      </c>
      <c r="I170" s="40">
        <v>0</v>
      </c>
      <c r="J170" s="40">
        <v>2</v>
      </c>
      <c r="K170" s="40">
        <v>3</v>
      </c>
      <c r="L170" s="40">
        <v>0</v>
      </c>
      <c r="M170" s="40">
        <v>2</v>
      </c>
      <c r="N170" s="68">
        <v>0</v>
      </c>
      <c r="O170" s="40"/>
      <c r="P170" s="40"/>
      <c r="Q170" s="40"/>
      <c r="R170" s="60"/>
      <c r="S170" s="22">
        <f t="shared" ref="S170:S206" si="11">SUM(G170:R170)</f>
        <v>7</v>
      </c>
      <c r="U170" s="3">
        <f t="shared" si="9"/>
        <v>7</v>
      </c>
    </row>
    <row r="171" spans="2:21" s="3" customFormat="1" ht="20.100000000000001" customHeight="1" x14ac:dyDescent="0.15">
      <c r="B171" s="87"/>
      <c r="C171" s="10" t="s">
        <v>248</v>
      </c>
      <c r="D171" s="23">
        <v>1025</v>
      </c>
      <c r="E171" s="23">
        <v>859</v>
      </c>
      <c r="F171" s="23">
        <v>1028</v>
      </c>
      <c r="G171" s="73">
        <v>64</v>
      </c>
      <c r="H171" s="37">
        <v>53</v>
      </c>
      <c r="I171" s="37">
        <v>85</v>
      </c>
      <c r="J171" s="37">
        <v>97</v>
      </c>
      <c r="K171" s="37">
        <v>84</v>
      </c>
      <c r="L171" s="37">
        <v>82</v>
      </c>
      <c r="M171" s="37">
        <v>62</v>
      </c>
      <c r="N171" s="69">
        <v>92</v>
      </c>
      <c r="O171" s="37"/>
      <c r="P171" s="37"/>
      <c r="Q171" s="37"/>
      <c r="R171" s="61"/>
      <c r="S171" s="23">
        <f t="shared" si="11"/>
        <v>619</v>
      </c>
      <c r="U171" s="3">
        <f t="shared" si="9"/>
        <v>527</v>
      </c>
    </row>
    <row r="172" spans="2:21" s="3" customFormat="1" ht="20.100000000000001" customHeight="1" x14ac:dyDescent="0.15">
      <c r="B172" s="87"/>
      <c r="C172" s="10" t="s">
        <v>249</v>
      </c>
      <c r="D172" s="23">
        <v>1303</v>
      </c>
      <c r="E172" s="23">
        <v>1213</v>
      </c>
      <c r="F172" s="23">
        <v>1204</v>
      </c>
      <c r="G172" s="73">
        <v>71</v>
      </c>
      <c r="H172" s="37">
        <v>85</v>
      </c>
      <c r="I172" s="37">
        <v>114</v>
      </c>
      <c r="J172" s="37">
        <v>67</v>
      </c>
      <c r="K172" s="37">
        <v>82</v>
      </c>
      <c r="L172" s="37">
        <v>95</v>
      </c>
      <c r="M172" s="37">
        <v>71</v>
      </c>
      <c r="N172" s="69">
        <v>86</v>
      </c>
      <c r="O172" s="37"/>
      <c r="P172" s="37"/>
      <c r="Q172" s="37"/>
      <c r="R172" s="61"/>
      <c r="S172" s="23">
        <f t="shared" si="11"/>
        <v>671</v>
      </c>
      <c r="U172" s="3">
        <f t="shared" si="9"/>
        <v>585</v>
      </c>
    </row>
    <row r="173" spans="2:21" s="3" customFormat="1" ht="20.100000000000001" customHeight="1" x14ac:dyDescent="0.15">
      <c r="B173" s="87"/>
      <c r="C173" s="10" t="s">
        <v>250</v>
      </c>
      <c r="D173" s="23">
        <v>62</v>
      </c>
      <c r="E173" s="23">
        <v>39</v>
      </c>
      <c r="F173" s="23">
        <v>61</v>
      </c>
      <c r="G173" s="73">
        <v>2</v>
      </c>
      <c r="H173" s="37">
        <v>5</v>
      </c>
      <c r="I173" s="37">
        <v>3</v>
      </c>
      <c r="J173" s="37">
        <v>3</v>
      </c>
      <c r="K173" s="37">
        <v>3</v>
      </c>
      <c r="L173" s="37">
        <v>3</v>
      </c>
      <c r="M173" s="37">
        <v>5</v>
      </c>
      <c r="N173" s="69">
        <v>4</v>
      </c>
      <c r="O173" s="37"/>
      <c r="P173" s="37"/>
      <c r="Q173" s="37"/>
      <c r="R173" s="61"/>
      <c r="S173" s="23">
        <f t="shared" si="11"/>
        <v>28</v>
      </c>
      <c r="U173" s="3">
        <f t="shared" si="9"/>
        <v>24</v>
      </c>
    </row>
    <row r="174" spans="2:21" s="3" customFormat="1" ht="20.100000000000001" customHeight="1" x14ac:dyDescent="0.15">
      <c r="B174" s="87"/>
      <c r="C174" s="10" t="s">
        <v>117</v>
      </c>
      <c r="D174" s="23">
        <v>358</v>
      </c>
      <c r="E174" s="23">
        <v>336</v>
      </c>
      <c r="F174" s="23">
        <v>307</v>
      </c>
      <c r="G174" s="73">
        <v>44</v>
      </c>
      <c r="H174" s="37">
        <v>16</v>
      </c>
      <c r="I174" s="37">
        <v>9</v>
      </c>
      <c r="J174" s="37">
        <v>26</v>
      </c>
      <c r="K174" s="37">
        <v>27</v>
      </c>
      <c r="L174" s="37">
        <v>15</v>
      </c>
      <c r="M174" s="37">
        <v>14</v>
      </c>
      <c r="N174" s="69">
        <v>9</v>
      </c>
      <c r="O174" s="37"/>
      <c r="P174" s="37"/>
      <c r="Q174" s="37"/>
      <c r="R174" s="61"/>
      <c r="S174" s="23">
        <f t="shared" si="11"/>
        <v>160</v>
      </c>
      <c r="U174" s="3">
        <f t="shared" si="9"/>
        <v>151</v>
      </c>
    </row>
    <row r="175" spans="2:21" s="3" customFormat="1" ht="20.100000000000001" customHeight="1" x14ac:dyDescent="0.15">
      <c r="B175" s="87"/>
      <c r="C175" s="10" t="s">
        <v>251</v>
      </c>
      <c r="D175" s="23">
        <v>934</v>
      </c>
      <c r="E175" s="23">
        <v>1024</v>
      </c>
      <c r="F175" s="23">
        <v>1180</v>
      </c>
      <c r="G175" s="73">
        <v>108</v>
      </c>
      <c r="H175" s="37">
        <v>97</v>
      </c>
      <c r="I175" s="37">
        <v>53</v>
      </c>
      <c r="J175" s="37">
        <v>88</v>
      </c>
      <c r="K175" s="37">
        <v>101</v>
      </c>
      <c r="L175" s="37">
        <v>75</v>
      </c>
      <c r="M175" s="37">
        <v>77</v>
      </c>
      <c r="N175" s="69">
        <v>86</v>
      </c>
      <c r="O175" s="37"/>
      <c r="P175" s="37"/>
      <c r="Q175" s="37"/>
      <c r="R175" s="61"/>
      <c r="S175" s="23">
        <f t="shared" si="11"/>
        <v>685</v>
      </c>
      <c r="U175" s="3">
        <f t="shared" si="9"/>
        <v>599</v>
      </c>
    </row>
    <row r="176" spans="2:21" s="3" customFormat="1" ht="20.100000000000001" customHeight="1" x14ac:dyDescent="0.15">
      <c r="B176" s="87"/>
      <c r="C176" s="10" t="s">
        <v>252</v>
      </c>
      <c r="D176" s="23">
        <v>424</v>
      </c>
      <c r="E176" s="23">
        <v>387</v>
      </c>
      <c r="F176" s="23">
        <v>388</v>
      </c>
      <c r="G176" s="73">
        <v>28</v>
      </c>
      <c r="H176" s="37">
        <v>30</v>
      </c>
      <c r="I176" s="37">
        <v>40</v>
      </c>
      <c r="J176" s="37">
        <v>28</v>
      </c>
      <c r="K176" s="37">
        <v>34</v>
      </c>
      <c r="L176" s="37">
        <v>39</v>
      </c>
      <c r="M176" s="37">
        <v>25</v>
      </c>
      <c r="N176" s="69">
        <v>34</v>
      </c>
      <c r="O176" s="37"/>
      <c r="P176" s="37"/>
      <c r="Q176" s="37"/>
      <c r="R176" s="61"/>
      <c r="S176" s="23">
        <f t="shared" si="11"/>
        <v>258</v>
      </c>
      <c r="U176" s="3">
        <f t="shared" si="9"/>
        <v>224</v>
      </c>
    </row>
    <row r="177" spans="2:21" s="3" customFormat="1" ht="20.100000000000001" customHeight="1" x14ac:dyDescent="0.15">
      <c r="B177" s="87"/>
      <c r="C177" s="10" t="s">
        <v>253</v>
      </c>
      <c r="D177" s="23">
        <v>94</v>
      </c>
      <c r="E177" s="23">
        <v>154</v>
      </c>
      <c r="F177" s="23">
        <v>142</v>
      </c>
      <c r="G177" s="73">
        <v>13</v>
      </c>
      <c r="H177" s="37">
        <v>2</v>
      </c>
      <c r="I177" s="37">
        <v>10</v>
      </c>
      <c r="J177" s="37">
        <v>7</v>
      </c>
      <c r="K177" s="37">
        <v>6</v>
      </c>
      <c r="L177" s="37">
        <v>0</v>
      </c>
      <c r="M177" s="37">
        <v>1</v>
      </c>
      <c r="N177" s="69">
        <v>2</v>
      </c>
      <c r="O177" s="37"/>
      <c r="P177" s="37"/>
      <c r="Q177" s="37"/>
      <c r="R177" s="61"/>
      <c r="S177" s="23">
        <f t="shared" si="11"/>
        <v>41</v>
      </c>
      <c r="U177" s="3">
        <f t="shared" si="9"/>
        <v>39</v>
      </c>
    </row>
    <row r="178" spans="2:21" s="3" customFormat="1" ht="20.100000000000001" customHeight="1" x14ac:dyDescent="0.15">
      <c r="B178" s="87"/>
      <c r="C178" s="10" t="s">
        <v>254</v>
      </c>
      <c r="D178" s="23">
        <v>180</v>
      </c>
      <c r="E178" s="23">
        <v>112</v>
      </c>
      <c r="F178" s="23">
        <v>122</v>
      </c>
      <c r="G178" s="73">
        <v>5</v>
      </c>
      <c r="H178" s="37">
        <v>13</v>
      </c>
      <c r="I178" s="37">
        <v>1</v>
      </c>
      <c r="J178" s="37">
        <v>11</v>
      </c>
      <c r="K178" s="37">
        <v>12</v>
      </c>
      <c r="L178" s="37">
        <v>8</v>
      </c>
      <c r="M178" s="37">
        <v>8</v>
      </c>
      <c r="N178" s="69">
        <v>12</v>
      </c>
      <c r="O178" s="37"/>
      <c r="P178" s="37"/>
      <c r="Q178" s="37"/>
      <c r="R178" s="61"/>
      <c r="S178" s="23">
        <f t="shared" si="11"/>
        <v>70</v>
      </c>
      <c r="U178" s="3">
        <f t="shared" si="9"/>
        <v>58</v>
      </c>
    </row>
    <row r="179" spans="2:21" s="3" customFormat="1" ht="20.100000000000001" customHeight="1" x14ac:dyDescent="0.15">
      <c r="B179" s="87"/>
      <c r="C179" s="10" t="s">
        <v>255</v>
      </c>
      <c r="D179" s="23">
        <v>234</v>
      </c>
      <c r="E179" s="23">
        <v>286</v>
      </c>
      <c r="F179" s="23">
        <v>199</v>
      </c>
      <c r="G179" s="73">
        <v>19</v>
      </c>
      <c r="H179" s="37">
        <v>12</v>
      </c>
      <c r="I179" s="37">
        <v>15</v>
      </c>
      <c r="J179" s="37">
        <v>20</v>
      </c>
      <c r="K179" s="37">
        <v>28</v>
      </c>
      <c r="L179" s="37">
        <v>26</v>
      </c>
      <c r="M179" s="37">
        <v>17</v>
      </c>
      <c r="N179" s="69">
        <v>30</v>
      </c>
      <c r="O179" s="37"/>
      <c r="P179" s="37"/>
      <c r="Q179" s="37"/>
      <c r="R179" s="61"/>
      <c r="S179" s="23">
        <f t="shared" si="11"/>
        <v>167</v>
      </c>
      <c r="U179" s="3">
        <f t="shared" si="9"/>
        <v>137</v>
      </c>
    </row>
    <row r="180" spans="2:21" s="3" customFormat="1" ht="20.100000000000001" customHeight="1" x14ac:dyDescent="0.15">
      <c r="B180" s="87"/>
      <c r="C180" s="10" t="s">
        <v>256</v>
      </c>
      <c r="D180" s="23">
        <v>128</v>
      </c>
      <c r="E180" s="23">
        <v>104</v>
      </c>
      <c r="F180" s="23">
        <v>37</v>
      </c>
      <c r="G180" s="73">
        <v>3</v>
      </c>
      <c r="H180" s="37">
        <v>3</v>
      </c>
      <c r="I180" s="37">
        <v>1</v>
      </c>
      <c r="J180" s="37">
        <v>4</v>
      </c>
      <c r="K180" s="37">
        <v>4</v>
      </c>
      <c r="L180" s="37">
        <v>1</v>
      </c>
      <c r="M180" s="37">
        <v>5</v>
      </c>
      <c r="N180" s="69">
        <v>8</v>
      </c>
      <c r="O180" s="37"/>
      <c r="P180" s="37"/>
      <c r="Q180" s="37"/>
      <c r="R180" s="61"/>
      <c r="S180" s="23">
        <f t="shared" si="11"/>
        <v>29</v>
      </c>
      <c r="U180" s="3">
        <f t="shared" si="9"/>
        <v>21</v>
      </c>
    </row>
    <row r="181" spans="2:21" s="3" customFormat="1" ht="20.100000000000001" customHeight="1" x14ac:dyDescent="0.15">
      <c r="B181" s="87"/>
      <c r="C181" s="10" t="s">
        <v>118</v>
      </c>
      <c r="D181" s="23">
        <v>7</v>
      </c>
      <c r="E181" s="23">
        <v>10</v>
      </c>
      <c r="F181" s="23">
        <v>12</v>
      </c>
      <c r="G181" s="73">
        <v>1</v>
      </c>
      <c r="H181" s="37">
        <v>0</v>
      </c>
      <c r="I181" s="37">
        <v>1</v>
      </c>
      <c r="J181" s="37">
        <v>2</v>
      </c>
      <c r="K181" s="37">
        <v>0</v>
      </c>
      <c r="L181" s="37">
        <v>0</v>
      </c>
      <c r="M181" s="37">
        <v>1</v>
      </c>
      <c r="N181" s="69">
        <v>0</v>
      </c>
      <c r="O181" s="37"/>
      <c r="P181" s="37"/>
      <c r="Q181" s="37"/>
      <c r="R181" s="61"/>
      <c r="S181" s="23">
        <f t="shared" si="11"/>
        <v>5</v>
      </c>
      <c r="U181" s="3">
        <f t="shared" si="9"/>
        <v>5</v>
      </c>
    </row>
    <row r="182" spans="2:21" s="3" customFormat="1" ht="20.100000000000001" customHeight="1" x14ac:dyDescent="0.15">
      <c r="B182" s="87"/>
      <c r="C182" s="10" t="s">
        <v>257</v>
      </c>
      <c r="D182" s="23">
        <v>263</v>
      </c>
      <c r="E182" s="23">
        <v>186</v>
      </c>
      <c r="F182" s="23">
        <v>265</v>
      </c>
      <c r="G182" s="73">
        <v>12</v>
      </c>
      <c r="H182" s="37">
        <v>18</v>
      </c>
      <c r="I182" s="37">
        <v>15</v>
      </c>
      <c r="J182" s="37">
        <v>8</v>
      </c>
      <c r="K182" s="37">
        <v>22</v>
      </c>
      <c r="L182" s="37">
        <v>20</v>
      </c>
      <c r="M182" s="37">
        <v>21</v>
      </c>
      <c r="N182" s="69">
        <v>13</v>
      </c>
      <c r="O182" s="37"/>
      <c r="P182" s="37"/>
      <c r="Q182" s="37"/>
      <c r="R182" s="61"/>
      <c r="S182" s="23">
        <f t="shared" si="11"/>
        <v>129</v>
      </c>
      <c r="U182" s="3">
        <f t="shared" si="9"/>
        <v>116</v>
      </c>
    </row>
    <row r="183" spans="2:21" s="3" customFormat="1" ht="20.100000000000001" customHeight="1" x14ac:dyDescent="0.15">
      <c r="B183" s="87"/>
      <c r="C183" s="10" t="s">
        <v>119</v>
      </c>
      <c r="D183" s="23">
        <v>909</v>
      </c>
      <c r="E183" s="23">
        <v>1042</v>
      </c>
      <c r="F183" s="23">
        <v>1275</v>
      </c>
      <c r="G183" s="73">
        <v>113</v>
      </c>
      <c r="H183" s="37">
        <v>86</v>
      </c>
      <c r="I183" s="37">
        <v>70</v>
      </c>
      <c r="J183" s="37">
        <v>101</v>
      </c>
      <c r="K183" s="37">
        <v>125</v>
      </c>
      <c r="L183" s="37">
        <v>91</v>
      </c>
      <c r="M183" s="37">
        <v>53</v>
      </c>
      <c r="N183" s="69">
        <v>103</v>
      </c>
      <c r="O183" s="37"/>
      <c r="P183" s="37"/>
      <c r="Q183" s="37"/>
      <c r="R183" s="61"/>
      <c r="S183" s="23">
        <f t="shared" si="11"/>
        <v>742</v>
      </c>
      <c r="U183" s="3">
        <f t="shared" si="9"/>
        <v>639</v>
      </c>
    </row>
    <row r="184" spans="2:21" s="3" customFormat="1" ht="20.100000000000001" customHeight="1" x14ac:dyDescent="0.15">
      <c r="B184" s="87"/>
      <c r="C184" s="10" t="s">
        <v>258</v>
      </c>
      <c r="D184" s="23">
        <v>0</v>
      </c>
      <c r="E184" s="23">
        <v>2</v>
      </c>
      <c r="F184" s="23">
        <v>0</v>
      </c>
      <c r="G184" s="73">
        <v>0</v>
      </c>
      <c r="H184" s="37">
        <v>0</v>
      </c>
      <c r="I184" s="37">
        <v>0</v>
      </c>
      <c r="J184" s="37">
        <v>0</v>
      </c>
      <c r="K184" s="37">
        <v>0</v>
      </c>
      <c r="L184" s="37">
        <v>0</v>
      </c>
      <c r="M184" s="37">
        <v>0</v>
      </c>
      <c r="N184" s="69">
        <v>0</v>
      </c>
      <c r="O184" s="37"/>
      <c r="P184" s="37"/>
      <c r="Q184" s="37"/>
      <c r="R184" s="61"/>
      <c r="S184" s="23">
        <f t="shared" si="11"/>
        <v>0</v>
      </c>
      <c r="U184" s="3">
        <f t="shared" si="9"/>
        <v>0</v>
      </c>
    </row>
    <row r="185" spans="2:21" s="3" customFormat="1" ht="20.100000000000001" customHeight="1" x14ac:dyDescent="0.15">
      <c r="B185" s="87"/>
      <c r="C185" s="10" t="s">
        <v>259</v>
      </c>
      <c r="D185" s="23">
        <v>250</v>
      </c>
      <c r="E185" s="23">
        <v>354</v>
      </c>
      <c r="F185" s="23">
        <v>309</v>
      </c>
      <c r="G185" s="73">
        <v>49</v>
      </c>
      <c r="H185" s="37">
        <v>22</v>
      </c>
      <c r="I185" s="37">
        <v>17</v>
      </c>
      <c r="J185" s="37">
        <v>15</v>
      </c>
      <c r="K185" s="37">
        <v>19</v>
      </c>
      <c r="L185" s="37">
        <v>13</v>
      </c>
      <c r="M185" s="37">
        <v>13</v>
      </c>
      <c r="N185" s="69">
        <v>18</v>
      </c>
      <c r="O185" s="37"/>
      <c r="P185" s="37"/>
      <c r="Q185" s="37"/>
      <c r="R185" s="61"/>
      <c r="S185" s="23">
        <f t="shared" si="11"/>
        <v>166</v>
      </c>
      <c r="U185" s="3">
        <f t="shared" si="9"/>
        <v>148</v>
      </c>
    </row>
    <row r="186" spans="2:21" s="3" customFormat="1" ht="20.100000000000001" customHeight="1" x14ac:dyDescent="0.15">
      <c r="B186" s="87"/>
      <c r="C186" s="10" t="s">
        <v>260</v>
      </c>
      <c r="D186" s="23">
        <v>666</v>
      </c>
      <c r="E186" s="23">
        <v>534</v>
      </c>
      <c r="F186" s="23">
        <v>463</v>
      </c>
      <c r="G186" s="73">
        <v>22</v>
      </c>
      <c r="H186" s="37">
        <v>38</v>
      </c>
      <c r="I186" s="37">
        <v>18</v>
      </c>
      <c r="J186" s="37">
        <v>29</v>
      </c>
      <c r="K186" s="37">
        <v>29</v>
      </c>
      <c r="L186" s="37">
        <v>41</v>
      </c>
      <c r="M186" s="37">
        <v>28</v>
      </c>
      <c r="N186" s="69">
        <v>32</v>
      </c>
      <c r="O186" s="37"/>
      <c r="P186" s="37"/>
      <c r="Q186" s="37"/>
      <c r="R186" s="61"/>
      <c r="S186" s="23">
        <f t="shared" si="11"/>
        <v>237</v>
      </c>
      <c r="U186" s="3">
        <f t="shared" si="9"/>
        <v>205</v>
      </c>
    </row>
    <row r="187" spans="2:21" s="3" customFormat="1" ht="20.100000000000001" customHeight="1" x14ac:dyDescent="0.15">
      <c r="B187" s="87"/>
      <c r="C187" s="10" t="s">
        <v>261</v>
      </c>
      <c r="D187" s="23">
        <v>528</v>
      </c>
      <c r="E187" s="23">
        <v>544</v>
      </c>
      <c r="F187" s="23">
        <v>565</v>
      </c>
      <c r="G187" s="73">
        <v>50</v>
      </c>
      <c r="H187" s="37">
        <v>30</v>
      </c>
      <c r="I187" s="37">
        <v>30</v>
      </c>
      <c r="J187" s="37">
        <v>39</v>
      </c>
      <c r="K187" s="37">
        <v>24</v>
      </c>
      <c r="L187" s="37">
        <v>63</v>
      </c>
      <c r="M187" s="37">
        <v>22</v>
      </c>
      <c r="N187" s="69">
        <v>38</v>
      </c>
      <c r="O187" s="37"/>
      <c r="P187" s="37"/>
      <c r="Q187" s="37"/>
      <c r="R187" s="61"/>
      <c r="S187" s="23">
        <f t="shared" si="11"/>
        <v>296</v>
      </c>
      <c r="U187" s="3">
        <f t="shared" si="9"/>
        <v>258</v>
      </c>
    </row>
    <row r="188" spans="2:21" s="3" customFormat="1" ht="20.100000000000001" customHeight="1" x14ac:dyDescent="0.15">
      <c r="B188" s="87"/>
      <c r="C188" s="10" t="s">
        <v>262</v>
      </c>
      <c r="D188" s="23">
        <v>269</v>
      </c>
      <c r="E188" s="23">
        <v>334</v>
      </c>
      <c r="F188" s="23">
        <v>387</v>
      </c>
      <c r="G188" s="73">
        <v>24</v>
      </c>
      <c r="H188" s="37">
        <v>23</v>
      </c>
      <c r="I188" s="37">
        <v>15</v>
      </c>
      <c r="J188" s="37">
        <v>17</v>
      </c>
      <c r="K188" s="37">
        <v>31</v>
      </c>
      <c r="L188" s="37">
        <v>16</v>
      </c>
      <c r="M188" s="37">
        <v>32</v>
      </c>
      <c r="N188" s="69">
        <v>23</v>
      </c>
      <c r="O188" s="37"/>
      <c r="P188" s="37"/>
      <c r="Q188" s="37"/>
      <c r="R188" s="61"/>
      <c r="S188" s="23">
        <f t="shared" si="11"/>
        <v>181</v>
      </c>
      <c r="U188" s="3">
        <f t="shared" si="9"/>
        <v>158</v>
      </c>
    </row>
    <row r="189" spans="2:21" s="3" customFormat="1" ht="20.100000000000001" customHeight="1" x14ac:dyDescent="0.15">
      <c r="B189" s="87"/>
      <c r="C189" s="10" t="s">
        <v>263</v>
      </c>
      <c r="D189" s="23">
        <v>3</v>
      </c>
      <c r="E189" s="23">
        <v>12</v>
      </c>
      <c r="F189" s="23">
        <v>16</v>
      </c>
      <c r="G189" s="73">
        <v>1</v>
      </c>
      <c r="H189" s="37">
        <v>0</v>
      </c>
      <c r="I189" s="37">
        <v>1</v>
      </c>
      <c r="J189" s="37">
        <v>2</v>
      </c>
      <c r="K189" s="37">
        <v>0</v>
      </c>
      <c r="L189" s="37">
        <v>3</v>
      </c>
      <c r="M189" s="37">
        <v>1</v>
      </c>
      <c r="N189" s="69">
        <v>1</v>
      </c>
      <c r="O189" s="37"/>
      <c r="P189" s="37"/>
      <c r="Q189" s="37"/>
      <c r="R189" s="61"/>
      <c r="S189" s="23">
        <f t="shared" si="11"/>
        <v>9</v>
      </c>
      <c r="U189" s="3">
        <f t="shared" si="9"/>
        <v>8</v>
      </c>
    </row>
    <row r="190" spans="2:21" s="3" customFormat="1" ht="20.100000000000001" customHeight="1" x14ac:dyDescent="0.15">
      <c r="B190" s="87"/>
      <c r="C190" s="17" t="s">
        <v>264</v>
      </c>
      <c r="D190" s="41">
        <v>265</v>
      </c>
      <c r="E190" s="41">
        <v>256</v>
      </c>
      <c r="F190" s="41">
        <v>260</v>
      </c>
      <c r="G190" s="76">
        <v>42</v>
      </c>
      <c r="H190" s="42">
        <v>20</v>
      </c>
      <c r="I190" s="42">
        <v>14</v>
      </c>
      <c r="J190" s="42">
        <v>3</v>
      </c>
      <c r="K190" s="42">
        <v>52</v>
      </c>
      <c r="L190" s="42">
        <v>78</v>
      </c>
      <c r="M190" s="42">
        <v>30</v>
      </c>
      <c r="N190" s="72">
        <v>23</v>
      </c>
      <c r="O190" s="42"/>
      <c r="P190" s="42"/>
      <c r="Q190" s="42"/>
      <c r="R190" s="65"/>
      <c r="S190" s="23">
        <f t="shared" si="11"/>
        <v>262</v>
      </c>
      <c r="U190" s="3">
        <f t="shared" si="9"/>
        <v>239</v>
      </c>
    </row>
    <row r="191" spans="2:21" s="3" customFormat="1" ht="20.100000000000001" customHeight="1" x14ac:dyDescent="0.15">
      <c r="B191" s="87"/>
      <c r="C191" s="18" t="s">
        <v>265</v>
      </c>
      <c r="D191" s="23">
        <v>118</v>
      </c>
      <c r="E191" s="23">
        <v>139</v>
      </c>
      <c r="F191" s="23">
        <v>145</v>
      </c>
      <c r="G191" s="73">
        <v>3</v>
      </c>
      <c r="H191" s="37">
        <v>3</v>
      </c>
      <c r="I191" s="37">
        <v>4</v>
      </c>
      <c r="J191" s="37">
        <v>14</v>
      </c>
      <c r="K191" s="37">
        <v>12</v>
      </c>
      <c r="L191" s="37">
        <v>18</v>
      </c>
      <c r="M191" s="37">
        <v>4</v>
      </c>
      <c r="N191" s="69">
        <v>9</v>
      </c>
      <c r="O191" s="37"/>
      <c r="P191" s="37"/>
      <c r="Q191" s="37"/>
      <c r="R191" s="61"/>
      <c r="S191" s="23">
        <f t="shared" si="11"/>
        <v>67</v>
      </c>
      <c r="U191" s="3">
        <f t="shared" si="9"/>
        <v>58</v>
      </c>
    </row>
    <row r="192" spans="2:21" s="3" customFormat="1" ht="20.100000000000001" customHeight="1" x14ac:dyDescent="0.15">
      <c r="B192" s="87"/>
      <c r="C192" s="9" t="s">
        <v>266</v>
      </c>
      <c r="D192" s="25">
        <v>43</v>
      </c>
      <c r="E192" s="25">
        <v>65</v>
      </c>
      <c r="F192" s="25">
        <v>41</v>
      </c>
      <c r="G192" s="75">
        <v>0</v>
      </c>
      <c r="H192" s="36">
        <v>4</v>
      </c>
      <c r="I192" s="36">
        <v>0</v>
      </c>
      <c r="J192" s="36">
        <v>1</v>
      </c>
      <c r="K192" s="36">
        <v>6</v>
      </c>
      <c r="L192" s="36">
        <v>1</v>
      </c>
      <c r="M192" s="36">
        <v>0</v>
      </c>
      <c r="N192" s="71">
        <v>5</v>
      </c>
      <c r="O192" s="36"/>
      <c r="P192" s="36"/>
      <c r="Q192" s="36"/>
      <c r="R192" s="64"/>
      <c r="S192" s="23">
        <f t="shared" si="11"/>
        <v>17</v>
      </c>
      <c r="U192" s="3">
        <f t="shared" si="9"/>
        <v>12</v>
      </c>
    </row>
    <row r="193" spans="2:21" s="3" customFormat="1" ht="20.100000000000001" customHeight="1" x14ac:dyDescent="0.15">
      <c r="B193" s="87"/>
      <c r="C193" s="10" t="s">
        <v>267</v>
      </c>
      <c r="D193" s="23">
        <v>167</v>
      </c>
      <c r="E193" s="23">
        <v>149</v>
      </c>
      <c r="F193" s="23">
        <v>159</v>
      </c>
      <c r="G193" s="73">
        <v>11</v>
      </c>
      <c r="H193" s="37">
        <v>9</v>
      </c>
      <c r="I193" s="37">
        <v>6</v>
      </c>
      <c r="J193" s="37">
        <v>10</v>
      </c>
      <c r="K193" s="37">
        <v>10</v>
      </c>
      <c r="L193" s="37">
        <v>2</v>
      </c>
      <c r="M193" s="37">
        <v>11</v>
      </c>
      <c r="N193" s="69">
        <v>7</v>
      </c>
      <c r="O193" s="37"/>
      <c r="P193" s="37"/>
      <c r="Q193" s="37"/>
      <c r="R193" s="61"/>
      <c r="S193" s="23">
        <f t="shared" si="11"/>
        <v>66</v>
      </c>
      <c r="U193" s="3">
        <f t="shared" si="9"/>
        <v>59</v>
      </c>
    </row>
    <row r="194" spans="2:21" s="3" customFormat="1" ht="20.100000000000001" customHeight="1" x14ac:dyDescent="0.15">
      <c r="B194" s="87"/>
      <c r="C194" s="10" t="s">
        <v>268</v>
      </c>
      <c r="D194" s="23">
        <v>192</v>
      </c>
      <c r="E194" s="23">
        <v>199</v>
      </c>
      <c r="F194" s="23">
        <v>221</v>
      </c>
      <c r="G194" s="73">
        <v>12</v>
      </c>
      <c r="H194" s="37">
        <v>13</v>
      </c>
      <c r="I194" s="37">
        <v>6</v>
      </c>
      <c r="J194" s="37">
        <v>9</v>
      </c>
      <c r="K194" s="37">
        <v>8</v>
      </c>
      <c r="L194" s="37">
        <v>7</v>
      </c>
      <c r="M194" s="37">
        <v>6</v>
      </c>
      <c r="N194" s="69">
        <v>12</v>
      </c>
      <c r="O194" s="37"/>
      <c r="P194" s="37"/>
      <c r="Q194" s="37"/>
      <c r="R194" s="61"/>
      <c r="S194" s="23">
        <f t="shared" si="11"/>
        <v>73</v>
      </c>
      <c r="U194" s="3">
        <f t="shared" si="9"/>
        <v>61</v>
      </c>
    </row>
    <row r="195" spans="2:21" s="3" customFormat="1" ht="20.100000000000001" customHeight="1" x14ac:dyDescent="0.15">
      <c r="B195" s="87"/>
      <c r="C195" s="10" t="s">
        <v>269</v>
      </c>
      <c r="D195" s="23">
        <v>100</v>
      </c>
      <c r="E195" s="23">
        <v>120</v>
      </c>
      <c r="F195" s="23">
        <v>115</v>
      </c>
      <c r="G195" s="73">
        <v>1</v>
      </c>
      <c r="H195" s="37">
        <v>7</v>
      </c>
      <c r="I195" s="37">
        <v>13</v>
      </c>
      <c r="J195" s="37">
        <v>19</v>
      </c>
      <c r="K195" s="37">
        <v>3</v>
      </c>
      <c r="L195" s="37">
        <v>4</v>
      </c>
      <c r="M195" s="37">
        <v>12</v>
      </c>
      <c r="N195" s="69">
        <v>9</v>
      </c>
      <c r="O195" s="37"/>
      <c r="P195" s="37"/>
      <c r="Q195" s="37"/>
      <c r="R195" s="61"/>
      <c r="S195" s="23">
        <f t="shared" si="11"/>
        <v>68</v>
      </c>
      <c r="U195" s="3">
        <f t="shared" si="9"/>
        <v>59</v>
      </c>
    </row>
    <row r="196" spans="2:21" s="3" customFormat="1" ht="20.100000000000001" customHeight="1" x14ac:dyDescent="0.15">
      <c r="B196" s="87"/>
      <c r="C196" s="10" t="s">
        <v>270</v>
      </c>
      <c r="D196" s="23">
        <v>70</v>
      </c>
      <c r="E196" s="23">
        <v>101</v>
      </c>
      <c r="F196" s="23">
        <v>108</v>
      </c>
      <c r="G196" s="73">
        <v>5</v>
      </c>
      <c r="H196" s="37">
        <v>1</v>
      </c>
      <c r="I196" s="37">
        <v>2</v>
      </c>
      <c r="J196" s="37">
        <v>1</v>
      </c>
      <c r="K196" s="37">
        <v>3</v>
      </c>
      <c r="L196" s="37">
        <v>4</v>
      </c>
      <c r="M196" s="37">
        <v>14</v>
      </c>
      <c r="N196" s="69">
        <v>12</v>
      </c>
      <c r="O196" s="37"/>
      <c r="P196" s="37"/>
      <c r="Q196" s="37"/>
      <c r="R196" s="61"/>
      <c r="S196" s="23">
        <f t="shared" si="11"/>
        <v>42</v>
      </c>
      <c r="U196" s="3">
        <f t="shared" si="9"/>
        <v>30</v>
      </c>
    </row>
    <row r="197" spans="2:21" s="3" customFormat="1" ht="20.100000000000001" customHeight="1" x14ac:dyDescent="0.15">
      <c r="B197" s="87"/>
      <c r="C197" s="10" t="s">
        <v>271</v>
      </c>
      <c r="D197" s="23">
        <v>374</v>
      </c>
      <c r="E197" s="23">
        <v>326</v>
      </c>
      <c r="F197" s="23">
        <v>178</v>
      </c>
      <c r="G197" s="73">
        <v>16</v>
      </c>
      <c r="H197" s="37">
        <v>22</v>
      </c>
      <c r="I197" s="37">
        <v>4</v>
      </c>
      <c r="J197" s="37">
        <v>24</v>
      </c>
      <c r="K197" s="37">
        <v>12</v>
      </c>
      <c r="L197" s="37">
        <v>16</v>
      </c>
      <c r="M197" s="37">
        <v>8</v>
      </c>
      <c r="N197" s="69">
        <v>9</v>
      </c>
      <c r="O197" s="37"/>
      <c r="P197" s="37"/>
      <c r="Q197" s="37"/>
      <c r="R197" s="61"/>
      <c r="S197" s="23">
        <f t="shared" si="11"/>
        <v>111</v>
      </c>
      <c r="U197" s="3">
        <f t="shared" si="9"/>
        <v>102</v>
      </c>
    </row>
    <row r="198" spans="2:21" s="3" customFormat="1" ht="19.5" customHeight="1" x14ac:dyDescent="0.15">
      <c r="B198" s="87"/>
      <c r="C198" s="17" t="s">
        <v>272</v>
      </c>
      <c r="D198" s="41">
        <v>98</v>
      </c>
      <c r="E198" s="41">
        <v>62</v>
      </c>
      <c r="F198" s="41">
        <v>28</v>
      </c>
      <c r="G198" s="76">
        <v>1</v>
      </c>
      <c r="H198" s="42">
        <v>0</v>
      </c>
      <c r="I198" s="42">
        <v>2</v>
      </c>
      <c r="J198" s="42">
        <v>1</v>
      </c>
      <c r="K198" s="42">
        <v>3</v>
      </c>
      <c r="L198" s="42">
        <v>1</v>
      </c>
      <c r="M198" s="42">
        <v>6</v>
      </c>
      <c r="N198" s="72">
        <v>0</v>
      </c>
      <c r="O198" s="42"/>
      <c r="P198" s="42"/>
      <c r="Q198" s="42"/>
      <c r="R198" s="65"/>
      <c r="S198" s="23">
        <f t="shared" si="11"/>
        <v>14</v>
      </c>
      <c r="U198" s="3">
        <f t="shared" ref="U198:U240" si="12">+G198+H198+I198+J198+K198+L198+M198</f>
        <v>14</v>
      </c>
    </row>
    <row r="199" spans="2:21" s="3" customFormat="1" ht="19.5" customHeight="1" x14ac:dyDescent="0.15">
      <c r="B199" s="87"/>
      <c r="C199" s="10" t="s">
        <v>273</v>
      </c>
      <c r="D199" s="23">
        <v>70</v>
      </c>
      <c r="E199" s="23">
        <v>91</v>
      </c>
      <c r="F199" s="23">
        <v>100</v>
      </c>
      <c r="G199" s="73">
        <v>35</v>
      </c>
      <c r="H199" s="37">
        <v>2</v>
      </c>
      <c r="I199" s="37">
        <v>3</v>
      </c>
      <c r="J199" s="37">
        <v>4</v>
      </c>
      <c r="K199" s="37">
        <v>6</v>
      </c>
      <c r="L199" s="37">
        <v>5</v>
      </c>
      <c r="M199" s="37">
        <v>1</v>
      </c>
      <c r="N199" s="69">
        <v>3</v>
      </c>
      <c r="O199" s="37"/>
      <c r="P199" s="37"/>
      <c r="Q199" s="37"/>
      <c r="R199" s="61"/>
      <c r="S199" s="23">
        <f t="shared" si="11"/>
        <v>59</v>
      </c>
      <c r="U199" s="3">
        <f t="shared" si="12"/>
        <v>56</v>
      </c>
    </row>
    <row r="200" spans="2:21" s="3" customFormat="1" ht="20.100000000000001" customHeight="1" x14ac:dyDescent="0.15">
      <c r="B200" s="87"/>
      <c r="C200" s="10" t="s">
        <v>274</v>
      </c>
      <c r="D200" s="23">
        <v>3</v>
      </c>
      <c r="E200" s="23">
        <v>6</v>
      </c>
      <c r="F200" s="23">
        <v>21</v>
      </c>
      <c r="G200" s="73">
        <v>8</v>
      </c>
      <c r="H200" s="37">
        <v>2</v>
      </c>
      <c r="I200" s="37">
        <v>0</v>
      </c>
      <c r="J200" s="37">
        <v>0</v>
      </c>
      <c r="K200" s="37">
        <v>2</v>
      </c>
      <c r="L200" s="37">
        <v>0</v>
      </c>
      <c r="M200" s="37">
        <v>3</v>
      </c>
      <c r="N200" s="69">
        <v>1</v>
      </c>
      <c r="O200" s="37"/>
      <c r="P200" s="37"/>
      <c r="Q200" s="37"/>
      <c r="R200" s="61"/>
      <c r="S200" s="23">
        <f t="shared" si="11"/>
        <v>16</v>
      </c>
      <c r="U200" s="3">
        <f t="shared" si="12"/>
        <v>15</v>
      </c>
    </row>
    <row r="201" spans="2:21" s="3" customFormat="1" ht="20.100000000000001" customHeight="1" x14ac:dyDescent="0.15">
      <c r="B201" s="87"/>
      <c r="C201" s="10" t="s">
        <v>275</v>
      </c>
      <c r="D201" s="23">
        <v>9</v>
      </c>
      <c r="E201" s="23">
        <v>9</v>
      </c>
      <c r="F201" s="23">
        <v>17</v>
      </c>
      <c r="G201" s="73">
        <v>0</v>
      </c>
      <c r="H201" s="37">
        <v>0</v>
      </c>
      <c r="I201" s="37">
        <v>3</v>
      </c>
      <c r="J201" s="37">
        <v>0</v>
      </c>
      <c r="K201" s="37">
        <v>3</v>
      </c>
      <c r="L201" s="37">
        <v>0</v>
      </c>
      <c r="M201" s="37">
        <v>1</v>
      </c>
      <c r="N201" s="69">
        <v>0</v>
      </c>
      <c r="O201" s="37"/>
      <c r="P201" s="37"/>
      <c r="Q201" s="37"/>
      <c r="R201" s="61"/>
      <c r="S201" s="23">
        <f t="shared" si="11"/>
        <v>7</v>
      </c>
      <c r="U201" s="3">
        <f t="shared" si="12"/>
        <v>7</v>
      </c>
    </row>
    <row r="202" spans="2:21" s="3" customFormat="1" ht="19.5" customHeight="1" x14ac:dyDescent="0.15">
      <c r="B202" s="87"/>
      <c r="C202" s="10" t="s">
        <v>276</v>
      </c>
      <c r="D202" s="23">
        <v>16</v>
      </c>
      <c r="E202" s="23">
        <v>56</v>
      </c>
      <c r="F202" s="23">
        <v>21</v>
      </c>
      <c r="G202" s="73">
        <v>0</v>
      </c>
      <c r="H202" s="37">
        <v>0</v>
      </c>
      <c r="I202" s="37">
        <v>0</v>
      </c>
      <c r="J202" s="37">
        <v>1</v>
      </c>
      <c r="K202" s="37">
        <v>4</v>
      </c>
      <c r="L202" s="37">
        <v>3</v>
      </c>
      <c r="M202" s="37">
        <v>0</v>
      </c>
      <c r="N202" s="69">
        <v>5</v>
      </c>
      <c r="O202" s="37"/>
      <c r="P202" s="37"/>
      <c r="Q202" s="37"/>
      <c r="R202" s="61"/>
      <c r="S202" s="23">
        <f t="shared" si="11"/>
        <v>13</v>
      </c>
      <c r="U202" s="3">
        <f t="shared" si="12"/>
        <v>8</v>
      </c>
    </row>
    <row r="203" spans="2:21" s="3" customFormat="1" ht="20.100000000000001" customHeight="1" x14ac:dyDescent="0.15">
      <c r="B203" s="87"/>
      <c r="C203" s="10" t="s">
        <v>320</v>
      </c>
      <c r="D203" s="23">
        <v>18</v>
      </c>
      <c r="E203" s="23">
        <v>9</v>
      </c>
      <c r="F203" s="23">
        <v>16</v>
      </c>
      <c r="G203" s="73">
        <v>1</v>
      </c>
      <c r="H203" s="37">
        <v>0</v>
      </c>
      <c r="I203" s="37">
        <v>1</v>
      </c>
      <c r="J203" s="37">
        <v>1</v>
      </c>
      <c r="K203" s="37">
        <v>2</v>
      </c>
      <c r="L203" s="37">
        <v>2</v>
      </c>
      <c r="M203" s="37">
        <v>3</v>
      </c>
      <c r="N203" s="69">
        <v>2</v>
      </c>
      <c r="O203" s="37"/>
      <c r="P203" s="37"/>
      <c r="Q203" s="37"/>
      <c r="R203" s="61"/>
      <c r="S203" s="23">
        <f t="shared" si="11"/>
        <v>12</v>
      </c>
      <c r="U203" s="3">
        <f t="shared" si="12"/>
        <v>10</v>
      </c>
    </row>
    <row r="204" spans="2:21" s="3" customFormat="1" ht="20.100000000000001" customHeight="1" x14ac:dyDescent="0.15">
      <c r="B204" s="87"/>
      <c r="C204" s="10" t="s">
        <v>277</v>
      </c>
      <c r="D204" s="23">
        <v>9</v>
      </c>
      <c r="E204" s="23">
        <v>12</v>
      </c>
      <c r="F204" s="23">
        <v>10</v>
      </c>
      <c r="G204" s="73">
        <v>1</v>
      </c>
      <c r="H204" s="37">
        <v>0</v>
      </c>
      <c r="I204" s="37">
        <v>1</v>
      </c>
      <c r="J204" s="37">
        <v>0</v>
      </c>
      <c r="K204" s="37">
        <v>0</v>
      </c>
      <c r="L204" s="37">
        <v>1</v>
      </c>
      <c r="M204" s="37">
        <v>0</v>
      </c>
      <c r="N204" s="69">
        <v>1</v>
      </c>
      <c r="O204" s="37"/>
      <c r="P204" s="37"/>
      <c r="Q204" s="37"/>
      <c r="R204" s="61"/>
      <c r="S204" s="23">
        <f t="shared" si="11"/>
        <v>4</v>
      </c>
      <c r="U204" s="3">
        <f t="shared" si="12"/>
        <v>3</v>
      </c>
    </row>
    <row r="205" spans="2:21" s="3" customFormat="1" ht="20.100000000000001" customHeight="1" thickBot="1" x14ac:dyDescent="0.2">
      <c r="B205" s="88"/>
      <c r="C205" s="11" t="s">
        <v>278</v>
      </c>
      <c r="D205" s="24">
        <v>36</v>
      </c>
      <c r="E205" s="24">
        <v>39</v>
      </c>
      <c r="F205" s="24">
        <v>32</v>
      </c>
      <c r="G205" s="74">
        <v>1</v>
      </c>
      <c r="H205" s="38">
        <v>1</v>
      </c>
      <c r="I205" s="38">
        <v>2</v>
      </c>
      <c r="J205" s="38">
        <v>2</v>
      </c>
      <c r="K205" s="38">
        <v>3</v>
      </c>
      <c r="L205" s="38">
        <v>2</v>
      </c>
      <c r="M205" s="38">
        <v>4</v>
      </c>
      <c r="N205" s="70">
        <v>0</v>
      </c>
      <c r="O205" s="38"/>
      <c r="P205" s="38"/>
      <c r="Q205" s="38"/>
      <c r="R205" s="62"/>
      <c r="S205" s="41">
        <f t="shared" si="11"/>
        <v>15</v>
      </c>
      <c r="U205" s="3">
        <f t="shared" si="12"/>
        <v>15</v>
      </c>
    </row>
    <row r="206" spans="2:21" s="3" customFormat="1" ht="20.100000000000001" customHeight="1" thickBot="1" x14ac:dyDescent="0.2">
      <c r="B206" s="84" t="s">
        <v>337</v>
      </c>
      <c r="C206" s="85"/>
      <c r="D206" s="21">
        <v>9246</v>
      </c>
      <c r="E206" s="21">
        <v>9177</v>
      </c>
      <c r="F206" s="21">
        <v>9632</v>
      </c>
      <c r="G206" s="56">
        <v>766</v>
      </c>
      <c r="H206" s="56">
        <v>617</v>
      </c>
      <c r="I206" s="56">
        <v>559</v>
      </c>
      <c r="J206" s="56">
        <v>974</v>
      </c>
      <c r="K206" s="2">
        <v>763</v>
      </c>
      <c r="L206" s="2">
        <v>735</v>
      </c>
      <c r="M206" s="2">
        <v>561</v>
      </c>
      <c r="N206" s="80">
        <v>689</v>
      </c>
      <c r="O206" s="2"/>
      <c r="P206" s="2"/>
      <c r="Q206" s="2"/>
      <c r="R206" s="63"/>
      <c r="S206" s="49">
        <f t="shared" si="11"/>
        <v>5664</v>
      </c>
      <c r="U206" s="3">
        <f t="shared" si="12"/>
        <v>4975</v>
      </c>
    </row>
    <row r="207" spans="2:21" s="3" customFormat="1" ht="20.100000000000001" customHeight="1" thickBot="1" x14ac:dyDescent="0.2">
      <c r="C207" s="4"/>
      <c r="U207" s="3">
        <f t="shared" si="12"/>
        <v>0</v>
      </c>
    </row>
    <row r="208" spans="2:21" s="3" customFormat="1" ht="20.100000000000001" customHeight="1" x14ac:dyDescent="0.15">
      <c r="B208" s="86" t="s">
        <v>316</v>
      </c>
      <c r="C208" s="12" t="s">
        <v>279</v>
      </c>
      <c r="D208" s="22">
        <v>425</v>
      </c>
      <c r="E208" s="22">
        <v>366</v>
      </c>
      <c r="F208" s="22">
        <v>433</v>
      </c>
      <c r="G208" s="55">
        <v>20</v>
      </c>
      <c r="H208" s="40">
        <v>22</v>
      </c>
      <c r="I208" s="40">
        <v>40</v>
      </c>
      <c r="J208" s="40">
        <v>68</v>
      </c>
      <c r="K208" s="40">
        <v>35</v>
      </c>
      <c r="L208" s="40">
        <v>18</v>
      </c>
      <c r="M208" s="40">
        <v>36</v>
      </c>
      <c r="N208" s="68">
        <v>20</v>
      </c>
      <c r="O208" s="40"/>
      <c r="P208" s="40"/>
      <c r="Q208" s="40"/>
      <c r="R208" s="60"/>
      <c r="S208" s="22">
        <f t="shared" ref="S208:S240" si="13">SUM(G208:R208)</f>
        <v>259</v>
      </c>
      <c r="U208" s="3">
        <f t="shared" si="12"/>
        <v>239</v>
      </c>
    </row>
    <row r="209" spans="2:21" s="3" customFormat="1" ht="20.100000000000001" customHeight="1" x14ac:dyDescent="0.15">
      <c r="B209" s="87"/>
      <c r="C209" s="10" t="s">
        <v>280</v>
      </c>
      <c r="D209" s="23">
        <v>178</v>
      </c>
      <c r="E209" s="23">
        <v>140</v>
      </c>
      <c r="F209" s="23">
        <v>97</v>
      </c>
      <c r="G209" s="73">
        <v>7</v>
      </c>
      <c r="H209" s="37">
        <v>16</v>
      </c>
      <c r="I209" s="37">
        <v>4</v>
      </c>
      <c r="J209" s="37">
        <v>4</v>
      </c>
      <c r="K209" s="37">
        <v>5</v>
      </c>
      <c r="L209" s="37">
        <v>2</v>
      </c>
      <c r="M209" s="37">
        <v>3</v>
      </c>
      <c r="N209" s="69">
        <v>5</v>
      </c>
      <c r="O209" s="37"/>
      <c r="P209" s="37"/>
      <c r="Q209" s="37"/>
      <c r="R209" s="61"/>
      <c r="S209" s="23">
        <f t="shared" si="13"/>
        <v>46</v>
      </c>
      <c r="U209" s="3">
        <f t="shared" si="12"/>
        <v>41</v>
      </c>
    </row>
    <row r="210" spans="2:21" s="3" customFormat="1" ht="20.100000000000001" customHeight="1" x14ac:dyDescent="0.15">
      <c r="B210" s="87"/>
      <c r="C210" s="10" t="s">
        <v>281</v>
      </c>
      <c r="D210" s="23">
        <v>220</v>
      </c>
      <c r="E210" s="23">
        <v>315</v>
      </c>
      <c r="F210" s="23">
        <v>218</v>
      </c>
      <c r="G210" s="73">
        <v>17</v>
      </c>
      <c r="H210" s="37">
        <v>20</v>
      </c>
      <c r="I210" s="37">
        <v>18</v>
      </c>
      <c r="J210" s="37">
        <v>8</v>
      </c>
      <c r="K210" s="37">
        <v>10</v>
      </c>
      <c r="L210" s="37">
        <v>6</v>
      </c>
      <c r="M210" s="37">
        <v>9</v>
      </c>
      <c r="N210" s="69">
        <v>11</v>
      </c>
      <c r="O210" s="37"/>
      <c r="P210" s="37"/>
      <c r="Q210" s="37"/>
      <c r="R210" s="61"/>
      <c r="S210" s="23">
        <f t="shared" si="13"/>
        <v>99</v>
      </c>
      <c r="U210" s="3">
        <f t="shared" si="12"/>
        <v>88</v>
      </c>
    </row>
    <row r="211" spans="2:21" s="3" customFormat="1" ht="20.100000000000001" customHeight="1" x14ac:dyDescent="0.15">
      <c r="B211" s="87"/>
      <c r="C211" s="10" t="s">
        <v>282</v>
      </c>
      <c r="D211" s="23">
        <v>255</v>
      </c>
      <c r="E211" s="23">
        <v>207</v>
      </c>
      <c r="F211" s="23">
        <v>224</v>
      </c>
      <c r="G211" s="73">
        <v>15</v>
      </c>
      <c r="H211" s="37">
        <v>25</v>
      </c>
      <c r="I211" s="37">
        <v>22</v>
      </c>
      <c r="J211" s="37">
        <v>7</v>
      </c>
      <c r="K211" s="37">
        <v>4</v>
      </c>
      <c r="L211" s="37">
        <v>11</v>
      </c>
      <c r="M211" s="37">
        <v>13</v>
      </c>
      <c r="N211" s="69">
        <v>13</v>
      </c>
      <c r="O211" s="37"/>
      <c r="P211" s="37"/>
      <c r="Q211" s="37"/>
      <c r="R211" s="61"/>
      <c r="S211" s="23">
        <f t="shared" si="13"/>
        <v>110</v>
      </c>
      <c r="U211" s="3">
        <f t="shared" si="12"/>
        <v>97</v>
      </c>
    </row>
    <row r="212" spans="2:21" s="3" customFormat="1" ht="20.100000000000001" customHeight="1" x14ac:dyDescent="0.15">
      <c r="B212" s="87"/>
      <c r="C212" s="10" t="s">
        <v>283</v>
      </c>
      <c r="D212" s="23">
        <v>49</v>
      </c>
      <c r="E212" s="23">
        <v>61</v>
      </c>
      <c r="F212" s="23">
        <v>58</v>
      </c>
      <c r="G212" s="73">
        <v>3</v>
      </c>
      <c r="H212" s="37">
        <v>0</v>
      </c>
      <c r="I212" s="37">
        <v>11</v>
      </c>
      <c r="J212" s="37">
        <v>1</v>
      </c>
      <c r="K212" s="37">
        <v>1</v>
      </c>
      <c r="L212" s="37">
        <v>6</v>
      </c>
      <c r="M212" s="37">
        <v>1</v>
      </c>
      <c r="N212" s="69">
        <v>4</v>
      </c>
      <c r="O212" s="37"/>
      <c r="P212" s="37"/>
      <c r="Q212" s="37"/>
      <c r="R212" s="61"/>
      <c r="S212" s="23">
        <f t="shared" si="13"/>
        <v>27</v>
      </c>
      <c r="U212" s="3">
        <f t="shared" si="12"/>
        <v>23</v>
      </c>
    </row>
    <row r="213" spans="2:21" s="3" customFormat="1" ht="20.100000000000001" customHeight="1" x14ac:dyDescent="0.15">
      <c r="B213" s="87"/>
      <c r="C213" s="10" t="s">
        <v>284</v>
      </c>
      <c r="D213" s="23">
        <v>59</v>
      </c>
      <c r="E213" s="23">
        <v>54</v>
      </c>
      <c r="F213" s="23">
        <v>44</v>
      </c>
      <c r="G213" s="73">
        <v>7</v>
      </c>
      <c r="H213" s="37">
        <v>5</v>
      </c>
      <c r="I213" s="37">
        <v>0</v>
      </c>
      <c r="J213" s="37">
        <v>4</v>
      </c>
      <c r="K213" s="37">
        <v>7</v>
      </c>
      <c r="L213" s="37">
        <v>0</v>
      </c>
      <c r="M213" s="37">
        <v>0</v>
      </c>
      <c r="N213" s="69">
        <v>0</v>
      </c>
      <c r="O213" s="37"/>
      <c r="P213" s="37"/>
      <c r="Q213" s="37"/>
      <c r="R213" s="61"/>
      <c r="S213" s="23">
        <f t="shared" si="13"/>
        <v>23</v>
      </c>
      <c r="U213" s="3">
        <f t="shared" si="12"/>
        <v>23</v>
      </c>
    </row>
    <row r="214" spans="2:21" s="3" customFormat="1" ht="20.100000000000001" customHeight="1" x14ac:dyDescent="0.15">
      <c r="B214" s="87"/>
      <c r="C214" s="10" t="s">
        <v>285</v>
      </c>
      <c r="D214" s="23">
        <v>133</v>
      </c>
      <c r="E214" s="23">
        <v>109</v>
      </c>
      <c r="F214" s="23">
        <v>88</v>
      </c>
      <c r="G214" s="73">
        <v>3</v>
      </c>
      <c r="H214" s="37">
        <v>2</v>
      </c>
      <c r="I214" s="37">
        <v>15</v>
      </c>
      <c r="J214" s="37">
        <v>5</v>
      </c>
      <c r="K214" s="37">
        <v>5</v>
      </c>
      <c r="L214" s="37">
        <v>1</v>
      </c>
      <c r="M214" s="37">
        <v>4</v>
      </c>
      <c r="N214" s="69">
        <v>4</v>
      </c>
      <c r="O214" s="37"/>
      <c r="P214" s="37"/>
      <c r="Q214" s="37"/>
      <c r="R214" s="61"/>
      <c r="S214" s="23">
        <f t="shared" si="13"/>
        <v>39</v>
      </c>
      <c r="U214" s="3">
        <f t="shared" si="12"/>
        <v>35</v>
      </c>
    </row>
    <row r="215" spans="2:21" s="3" customFormat="1" ht="20.100000000000001" customHeight="1" x14ac:dyDescent="0.15">
      <c r="B215" s="87"/>
      <c r="C215" s="10" t="s">
        <v>286</v>
      </c>
      <c r="D215" s="23">
        <v>35</v>
      </c>
      <c r="E215" s="23">
        <v>34</v>
      </c>
      <c r="F215" s="23">
        <v>24</v>
      </c>
      <c r="G215" s="73">
        <v>0</v>
      </c>
      <c r="H215" s="37">
        <v>0</v>
      </c>
      <c r="I215" s="37">
        <v>0</v>
      </c>
      <c r="J215" s="37">
        <v>0</v>
      </c>
      <c r="K215" s="37">
        <v>0</v>
      </c>
      <c r="L215" s="37">
        <v>0</v>
      </c>
      <c r="M215" s="37">
        <v>0</v>
      </c>
      <c r="N215" s="69">
        <v>2</v>
      </c>
      <c r="O215" s="37"/>
      <c r="P215" s="37"/>
      <c r="Q215" s="37"/>
      <c r="R215" s="61"/>
      <c r="S215" s="23">
        <f t="shared" si="13"/>
        <v>2</v>
      </c>
      <c r="U215" s="3">
        <f t="shared" si="12"/>
        <v>0</v>
      </c>
    </row>
    <row r="216" spans="2:21" s="3" customFormat="1" ht="20.100000000000001" customHeight="1" x14ac:dyDescent="0.15">
      <c r="B216" s="87"/>
      <c r="C216" s="17" t="s">
        <v>356</v>
      </c>
      <c r="D216" s="41">
        <v>31</v>
      </c>
      <c r="E216" s="41">
        <v>0</v>
      </c>
      <c r="F216" s="41">
        <v>28</v>
      </c>
      <c r="G216" s="76">
        <v>2</v>
      </c>
      <c r="H216" s="42">
        <v>2</v>
      </c>
      <c r="I216" s="42">
        <v>3</v>
      </c>
      <c r="J216" s="42">
        <v>3</v>
      </c>
      <c r="K216" s="42">
        <v>6</v>
      </c>
      <c r="L216" s="42">
        <v>4</v>
      </c>
      <c r="M216" s="42">
        <v>0</v>
      </c>
      <c r="N216" s="72">
        <v>3</v>
      </c>
      <c r="O216" s="42"/>
      <c r="P216" s="42"/>
      <c r="Q216" s="42"/>
      <c r="R216" s="65"/>
      <c r="S216" s="41">
        <f t="shared" ref="S216" si="14">SUM(G216:R216)</f>
        <v>23</v>
      </c>
      <c r="U216" s="3">
        <f t="shared" si="12"/>
        <v>20</v>
      </c>
    </row>
    <row r="217" spans="2:21" s="3" customFormat="1" ht="20.100000000000001" customHeight="1" x14ac:dyDescent="0.15">
      <c r="B217" s="87"/>
      <c r="C217" s="10" t="s">
        <v>287</v>
      </c>
      <c r="D217" s="23">
        <v>14</v>
      </c>
      <c r="E217" s="23">
        <v>20</v>
      </c>
      <c r="F217" s="23">
        <v>13</v>
      </c>
      <c r="G217" s="73">
        <v>0</v>
      </c>
      <c r="H217" s="37">
        <v>0</v>
      </c>
      <c r="I217" s="37">
        <v>0</v>
      </c>
      <c r="J217" s="37">
        <v>0</v>
      </c>
      <c r="K217" s="37">
        <v>2</v>
      </c>
      <c r="L217" s="37">
        <v>2</v>
      </c>
      <c r="M217" s="37">
        <v>4</v>
      </c>
      <c r="N217" s="69">
        <v>0</v>
      </c>
      <c r="O217" s="37"/>
      <c r="P217" s="37"/>
      <c r="Q217" s="37"/>
      <c r="R217" s="67"/>
      <c r="S217" s="23">
        <f t="shared" si="13"/>
        <v>8</v>
      </c>
      <c r="U217" s="3">
        <f t="shared" si="12"/>
        <v>8</v>
      </c>
    </row>
    <row r="218" spans="2:21" s="3" customFormat="1" ht="20.100000000000001" customHeight="1" x14ac:dyDescent="0.15">
      <c r="B218" s="87"/>
      <c r="C218" s="10" t="s">
        <v>288</v>
      </c>
      <c r="D218" s="23">
        <v>24</v>
      </c>
      <c r="E218" s="23">
        <v>22</v>
      </c>
      <c r="F218" s="23">
        <v>6</v>
      </c>
      <c r="G218" s="73">
        <v>2</v>
      </c>
      <c r="H218" s="37">
        <v>0</v>
      </c>
      <c r="I218" s="37">
        <v>0</v>
      </c>
      <c r="J218" s="37">
        <v>0</v>
      </c>
      <c r="K218" s="37">
        <v>0</v>
      </c>
      <c r="L218" s="37">
        <v>4</v>
      </c>
      <c r="M218" s="37">
        <v>0</v>
      </c>
      <c r="N218" s="69">
        <v>4</v>
      </c>
      <c r="O218" s="37"/>
      <c r="P218" s="37"/>
      <c r="Q218" s="37"/>
      <c r="R218" s="67"/>
      <c r="S218" s="23">
        <f t="shared" si="13"/>
        <v>10</v>
      </c>
      <c r="U218" s="3">
        <f t="shared" si="12"/>
        <v>6</v>
      </c>
    </row>
    <row r="219" spans="2:21" s="3" customFormat="1" ht="20.100000000000001" customHeight="1" x14ac:dyDescent="0.15">
      <c r="B219" s="87"/>
      <c r="C219" s="10" t="s">
        <v>289</v>
      </c>
      <c r="D219" s="23">
        <v>64</v>
      </c>
      <c r="E219" s="23">
        <v>24</v>
      </c>
      <c r="F219" s="23">
        <v>21</v>
      </c>
      <c r="G219" s="73">
        <v>2</v>
      </c>
      <c r="H219" s="37">
        <v>0</v>
      </c>
      <c r="I219" s="37">
        <v>0</v>
      </c>
      <c r="J219" s="37">
        <v>5</v>
      </c>
      <c r="K219" s="37">
        <v>0</v>
      </c>
      <c r="L219" s="37">
        <v>2</v>
      </c>
      <c r="M219" s="37">
        <v>0</v>
      </c>
      <c r="N219" s="69">
        <v>3</v>
      </c>
      <c r="O219" s="37"/>
      <c r="P219" s="37"/>
      <c r="Q219" s="37"/>
      <c r="R219" s="61"/>
      <c r="S219" s="23">
        <f t="shared" si="13"/>
        <v>12</v>
      </c>
      <c r="U219" s="3">
        <f t="shared" si="12"/>
        <v>9</v>
      </c>
    </row>
    <row r="220" spans="2:21" s="3" customFormat="1" ht="20.100000000000001" customHeight="1" x14ac:dyDescent="0.15">
      <c r="B220" s="87"/>
      <c r="C220" s="10" t="s">
        <v>308</v>
      </c>
      <c r="D220" s="23">
        <v>140</v>
      </c>
      <c r="E220" s="23">
        <v>101</v>
      </c>
      <c r="F220" s="23">
        <v>101</v>
      </c>
      <c r="G220" s="73">
        <v>2</v>
      </c>
      <c r="H220" s="37">
        <v>2</v>
      </c>
      <c r="I220" s="37">
        <v>5</v>
      </c>
      <c r="J220" s="37">
        <v>8</v>
      </c>
      <c r="K220" s="37">
        <v>5</v>
      </c>
      <c r="L220" s="37">
        <v>0</v>
      </c>
      <c r="M220" s="37">
        <v>7</v>
      </c>
      <c r="N220" s="69">
        <v>2</v>
      </c>
      <c r="O220" s="37"/>
      <c r="P220" s="37"/>
      <c r="Q220" s="37"/>
      <c r="R220" s="61"/>
      <c r="S220" s="23">
        <f t="shared" si="13"/>
        <v>31</v>
      </c>
      <c r="U220" s="3">
        <f t="shared" si="12"/>
        <v>29</v>
      </c>
    </row>
    <row r="221" spans="2:21" s="3" customFormat="1" ht="20.100000000000001" customHeight="1" x14ac:dyDescent="0.15">
      <c r="B221" s="87"/>
      <c r="C221" s="10" t="s">
        <v>290</v>
      </c>
      <c r="D221" s="23">
        <v>155</v>
      </c>
      <c r="E221" s="23">
        <v>209</v>
      </c>
      <c r="F221" s="23">
        <v>169</v>
      </c>
      <c r="G221" s="73">
        <v>10</v>
      </c>
      <c r="H221" s="37">
        <v>6</v>
      </c>
      <c r="I221" s="37">
        <v>6</v>
      </c>
      <c r="J221" s="37">
        <v>7</v>
      </c>
      <c r="K221" s="37">
        <v>13</v>
      </c>
      <c r="L221" s="37">
        <v>8</v>
      </c>
      <c r="M221" s="37">
        <v>13</v>
      </c>
      <c r="N221" s="69">
        <v>25</v>
      </c>
      <c r="O221" s="37"/>
      <c r="P221" s="37"/>
      <c r="Q221" s="37"/>
      <c r="R221" s="61"/>
      <c r="S221" s="23">
        <f t="shared" si="13"/>
        <v>88</v>
      </c>
      <c r="U221" s="3">
        <f t="shared" si="12"/>
        <v>63</v>
      </c>
    </row>
    <row r="222" spans="2:21" s="3" customFormat="1" ht="20.100000000000001" customHeight="1" x14ac:dyDescent="0.15">
      <c r="B222" s="87"/>
      <c r="C222" s="10" t="s">
        <v>291</v>
      </c>
      <c r="D222" s="23">
        <v>319</v>
      </c>
      <c r="E222" s="23">
        <v>134</v>
      </c>
      <c r="F222" s="23">
        <v>87</v>
      </c>
      <c r="G222" s="73">
        <v>11</v>
      </c>
      <c r="H222" s="37">
        <v>8</v>
      </c>
      <c r="I222" s="37">
        <v>8</v>
      </c>
      <c r="J222" s="37">
        <v>2</v>
      </c>
      <c r="K222" s="37">
        <v>9</v>
      </c>
      <c r="L222" s="37">
        <v>10</v>
      </c>
      <c r="M222" s="37">
        <v>9</v>
      </c>
      <c r="N222" s="69">
        <v>7</v>
      </c>
      <c r="O222" s="37"/>
      <c r="P222" s="37"/>
      <c r="Q222" s="37"/>
      <c r="R222" s="61"/>
      <c r="S222" s="23">
        <f t="shared" si="13"/>
        <v>64</v>
      </c>
      <c r="U222" s="3">
        <f t="shared" si="12"/>
        <v>57</v>
      </c>
    </row>
    <row r="223" spans="2:21" s="3" customFormat="1" ht="20.100000000000001" customHeight="1" x14ac:dyDescent="0.15">
      <c r="B223" s="87"/>
      <c r="C223" s="10" t="s">
        <v>292</v>
      </c>
      <c r="D223" s="23">
        <v>324</v>
      </c>
      <c r="E223" s="23">
        <v>508</v>
      </c>
      <c r="F223" s="23">
        <v>437</v>
      </c>
      <c r="G223" s="73">
        <v>29</v>
      </c>
      <c r="H223" s="37">
        <v>35</v>
      </c>
      <c r="I223" s="37">
        <v>22</v>
      </c>
      <c r="J223" s="37">
        <v>34</v>
      </c>
      <c r="K223" s="37">
        <v>39</v>
      </c>
      <c r="L223" s="37">
        <v>29</v>
      </c>
      <c r="M223" s="37">
        <v>17</v>
      </c>
      <c r="N223" s="69">
        <v>27</v>
      </c>
      <c r="O223" s="37"/>
      <c r="P223" s="37"/>
      <c r="Q223" s="37"/>
      <c r="R223" s="61"/>
      <c r="S223" s="23">
        <f t="shared" si="13"/>
        <v>232</v>
      </c>
      <c r="U223" s="3">
        <f t="shared" si="12"/>
        <v>205</v>
      </c>
    </row>
    <row r="224" spans="2:21" s="3" customFormat="1" ht="20.100000000000001" customHeight="1" x14ac:dyDescent="0.15">
      <c r="B224" s="87"/>
      <c r="C224" s="10" t="s">
        <v>293</v>
      </c>
      <c r="D224" s="23">
        <v>157</v>
      </c>
      <c r="E224" s="23">
        <v>193</v>
      </c>
      <c r="F224" s="23">
        <v>166</v>
      </c>
      <c r="G224" s="73">
        <v>4</v>
      </c>
      <c r="H224" s="37">
        <v>10</v>
      </c>
      <c r="I224" s="37">
        <v>3</v>
      </c>
      <c r="J224" s="37">
        <v>27</v>
      </c>
      <c r="K224" s="37">
        <v>16</v>
      </c>
      <c r="L224" s="37">
        <v>12</v>
      </c>
      <c r="M224" s="37">
        <v>5</v>
      </c>
      <c r="N224" s="69">
        <v>17</v>
      </c>
      <c r="O224" s="37"/>
      <c r="P224" s="37"/>
      <c r="Q224" s="37"/>
      <c r="R224" s="61"/>
      <c r="S224" s="23">
        <f t="shared" si="13"/>
        <v>94</v>
      </c>
      <c r="U224" s="3">
        <f t="shared" si="12"/>
        <v>77</v>
      </c>
    </row>
    <row r="225" spans="2:21" s="3" customFormat="1" ht="20.100000000000001" customHeight="1" x14ac:dyDescent="0.15">
      <c r="B225" s="87"/>
      <c r="C225" s="10" t="s">
        <v>294</v>
      </c>
      <c r="D225" s="23">
        <v>42</v>
      </c>
      <c r="E225" s="23">
        <v>75</v>
      </c>
      <c r="F225" s="23">
        <v>59</v>
      </c>
      <c r="G225" s="73">
        <v>7</v>
      </c>
      <c r="H225" s="37">
        <v>8</v>
      </c>
      <c r="I225" s="37">
        <v>9</v>
      </c>
      <c r="J225" s="37">
        <v>0</v>
      </c>
      <c r="K225" s="37">
        <v>0</v>
      </c>
      <c r="L225" s="37">
        <v>4</v>
      </c>
      <c r="M225" s="37">
        <v>0</v>
      </c>
      <c r="N225" s="69">
        <v>1</v>
      </c>
      <c r="O225" s="37"/>
      <c r="P225" s="37"/>
      <c r="Q225" s="37"/>
      <c r="R225" s="61"/>
      <c r="S225" s="23">
        <f t="shared" si="13"/>
        <v>29</v>
      </c>
      <c r="U225" s="3">
        <f t="shared" si="12"/>
        <v>28</v>
      </c>
    </row>
    <row r="226" spans="2:21" s="3" customFormat="1" ht="20.100000000000001" customHeight="1" x14ac:dyDescent="0.15">
      <c r="B226" s="87"/>
      <c r="C226" s="10" t="s">
        <v>295</v>
      </c>
      <c r="D226" s="23">
        <v>30</v>
      </c>
      <c r="E226" s="23">
        <v>23</v>
      </c>
      <c r="F226" s="23">
        <v>6</v>
      </c>
      <c r="G226" s="73">
        <v>0</v>
      </c>
      <c r="H226" s="37">
        <v>0</v>
      </c>
      <c r="I226" s="37">
        <v>0</v>
      </c>
      <c r="J226" s="37">
        <v>0</v>
      </c>
      <c r="K226" s="37">
        <v>0</v>
      </c>
      <c r="L226" s="37">
        <v>0</v>
      </c>
      <c r="M226" s="37">
        <v>0</v>
      </c>
      <c r="N226" s="69">
        <v>4</v>
      </c>
      <c r="O226" s="37"/>
      <c r="P226" s="37"/>
      <c r="Q226" s="37"/>
      <c r="R226" s="61"/>
      <c r="S226" s="23">
        <f t="shared" si="13"/>
        <v>4</v>
      </c>
      <c r="U226" s="3">
        <f t="shared" si="12"/>
        <v>0</v>
      </c>
    </row>
    <row r="227" spans="2:21" s="3" customFormat="1" ht="20.100000000000001" customHeight="1" x14ac:dyDescent="0.15">
      <c r="B227" s="87"/>
      <c r="C227" s="10" t="s">
        <v>296</v>
      </c>
      <c r="D227" s="23">
        <v>82</v>
      </c>
      <c r="E227" s="23">
        <v>95</v>
      </c>
      <c r="F227" s="23">
        <v>106</v>
      </c>
      <c r="G227" s="73">
        <v>11</v>
      </c>
      <c r="H227" s="37">
        <v>7</v>
      </c>
      <c r="I227" s="37">
        <v>10</v>
      </c>
      <c r="J227" s="37">
        <v>3</v>
      </c>
      <c r="K227" s="37">
        <v>2</v>
      </c>
      <c r="L227" s="37">
        <v>6</v>
      </c>
      <c r="M227" s="37">
        <v>3</v>
      </c>
      <c r="N227" s="69">
        <v>4</v>
      </c>
      <c r="O227" s="37"/>
      <c r="P227" s="37"/>
      <c r="Q227" s="37"/>
      <c r="R227" s="61"/>
      <c r="S227" s="23">
        <f t="shared" si="13"/>
        <v>46</v>
      </c>
      <c r="U227" s="3">
        <f t="shared" si="12"/>
        <v>42</v>
      </c>
    </row>
    <row r="228" spans="2:21" s="3" customFormat="1" ht="20.100000000000001" customHeight="1" x14ac:dyDescent="0.15">
      <c r="B228" s="87"/>
      <c r="C228" s="10" t="s">
        <v>297</v>
      </c>
      <c r="D228" s="23">
        <v>37</v>
      </c>
      <c r="E228" s="23">
        <v>28</v>
      </c>
      <c r="F228" s="23">
        <v>48</v>
      </c>
      <c r="G228" s="73">
        <v>0</v>
      </c>
      <c r="H228" s="37">
        <v>0</v>
      </c>
      <c r="I228" s="37">
        <v>22</v>
      </c>
      <c r="J228" s="37">
        <v>4</v>
      </c>
      <c r="K228" s="37">
        <v>3</v>
      </c>
      <c r="L228" s="37">
        <v>0</v>
      </c>
      <c r="M228" s="37">
        <v>0</v>
      </c>
      <c r="N228" s="69">
        <v>0</v>
      </c>
      <c r="O228" s="37"/>
      <c r="P228" s="37"/>
      <c r="Q228" s="37"/>
      <c r="R228" s="61"/>
      <c r="S228" s="23">
        <f t="shared" si="13"/>
        <v>29</v>
      </c>
      <c r="U228" s="3">
        <f t="shared" si="12"/>
        <v>29</v>
      </c>
    </row>
    <row r="229" spans="2:21" s="3" customFormat="1" ht="20.100000000000001" customHeight="1" x14ac:dyDescent="0.15">
      <c r="B229" s="87"/>
      <c r="C229" s="10" t="s">
        <v>298</v>
      </c>
      <c r="D229" s="23">
        <v>72</v>
      </c>
      <c r="E229" s="23">
        <v>54</v>
      </c>
      <c r="F229" s="23">
        <v>40</v>
      </c>
      <c r="G229" s="73">
        <v>6</v>
      </c>
      <c r="H229" s="37">
        <v>2</v>
      </c>
      <c r="I229" s="37">
        <v>5</v>
      </c>
      <c r="J229" s="37">
        <v>13</v>
      </c>
      <c r="K229" s="37">
        <v>0</v>
      </c>
      <c r="L229" s="37">
        <v>0</v>
      </c>
      <c r="M229" s="37">
        <v>6</v>
      </c>
      <c r="N229" s="69">
        <v>0</v>
      </c>
      <c r="O229" s="37"/>
      <c r="P229" s="37"/>
      <c r="Q229" s="37"/>
      <c r="R229" s="61"/>
      <c r="S229" s="23">
        <f t="shared" si="13"/>
        <v>32</v>
      </c>
      <c r="U229" s="3">
        <f t="shared" si="12"/>
        <v>32</v>
      </c>
    </row>
    <row r="230" spans="2:21" s="3" customFormat="1" ht="20.100000000000001" customHeight="1" x14ac:dyDescent="0.15">
      <c r="B230" s="87"/>
      <c r="C230" s="10" t="s">
        <v>299</v>
      </c>
      <c r="D230" s="23">
        <v>47</v>
      </c>
      <c r="E230" s="23">
        <v>104</v>
      </c>
      <c r="F230" s="23">
        <v>46</v>
      </c>
      <c r="G230" s="73">
        <v>5</v>
      </c>
      <c r="H230" s="37">
        <v>4</v>
      </c>
      <c r="I230" s="37">
        <v>7</v>
      </c>
      <c r="J230" s="37">
        <v>3</v>
      </c>
      <c r="K230" s="37">
        <v>1</v>
      </c>
      <c r="L230" s="37">
        <v>4</v>
      </c>
      <c r="M230" s="37">
        <v>0</v>
      </c>
      <c r="N230" s="69">
        <v>0</v>
      </c>
      <c r="O230" s="37"/>
      <c r="P230" s="37"/>
      <c r="Q230" s="37"/>
      <c r="R230" s="61"/>
      <c r="S230" s="23">
        <f t="shared" si="13"/>
        <v>24</v>
      </c>
      <c r="U230" s="3">
        <f t="shared" si="12"/>
        <v>24</v>
      </c>
    </row>
    <row r="231" spans="2:21" s="3" customFormat="1" ht="20.100000000000001" customHeight="1" x14ac:dyDescent="0.15">
      <c r="B231" s="87"/>
      <c r="C231" s="32" t="s">
        <v>300</v>
      </c>
      <c r="D231" s="43">
        <v>4</v>
      </c>
      <c r="E231" s="43">
        <v>34</v>
      </c>
      <c r="F231" s="43">
        <v>25</v>
      </c>
      <c r="G231" s="78">
        <v>2</v>
      </c>
      <c r="H231" s="44">
        <v>1</v>
      </c>
      <c r="I231" s="44">
        <v>10</v>
      </c>
      <c r="J231" s="44">
        <v>2</v>
      </c>
      <c r="K231" s="44">
        <v>3</v>
      </c>
      <c r="L231" s="44">
        <v>14</v>
      </c>
      <c r="M231" s="44">
        <v>1</v>
      </c>
      <c r="N231" s="77">
        <v>3</v>
      </c>
      <c r="O231" s="44"/>
      <c r="P231" s="44"/>
      <c r="Q231" s="44"/>
      <c r="R231" s="66"/>
      <c r="S231" s="23">
        <f t="shared" si="13"/>
        <v>36</v>
      </c>
      <c r="U231" s="3">
        <f t="shared" si="12"/>
        <v>33</v>
      </c>
    </row>
    <row r="232" spans="2:21" s="3" customFormat="1" ht="20.100000000000001" customHeight="1" x14ac:dyDescent="0.15">
      <c r="B232" s="87"/>
      <c r="C232" s="10" t="s">
        <v>301</v>
      </c>
      <c r="D232" s="23">
        <v>14</v>
      </c>
      <c r="E232" s="23">
        <v>1</v>
      </c>
      <c r="F232" s="23">
        <v>0</v>
      </c>
      <c r="G232" s="73">
        <v>0</v>
      </c>
      <c r="H232" s="37">
        <v>0</v>
      </c>
      <c r="I232" s="37">
        <v>0</v>
      </c>
      <c r="J232" s="37">
        <v>0</v>
      </c>
      <c r="K232" s="37">
        <v>0</v>
      </c>
      <c r="L232" s="37">
        <v>0</v>
      </c>
      <c r="M232" s="37">
        <v>0</v>
      </c>
      <c r="N232" s="69">
        <v>0</v>
      </c>
      <c r="O232" s="37"/>
      <c r="P232" s="37"/>
      <c r="Q232" s="37"/>
      <c r="R232" s="61"/>
      <c r="S232" s="23">
        <f t="shared" si="13"/>
        <v>0</v>
      </c>
      <c r="U232" s="3">
        <f t="shared" si="12"/>
        <v>0</v>
      </c>
    </row>
    <row r="233" spans="2:21" s="3" customFormat="1" ht="20.100000000000001" customHeight="1" x14ac:dyDescent="0.15">
      <c r="B233" s="87"/>
      <c r="C233" s="10" t="s">
        <v>302</v>
      </c>
      <c r="D233" s="23">
        <v>32</v>
      </c>
      <c r="E233" s="23">
        <v>33</v>
      </c>
      <c r="F233" s="23">
        <v>20</v>
      </c>
      <c r="G233" s="73">
        <v>0</v>
      </c>
      <c r="H233" s="37">
        <v>5</v>
      </c>
      <c r="I233" s="37">
        <v>1</v>
      </c>
      <c r="J233" s="37">
        <v>2</v>
      </c>
      <c r="K233" s="37">
        <v>0</v>
      </c>
      <c r="L233" s="37">
        <v>1</v>
      </c>
      <c r="M233" s="37">
        <v>1</v>
      </c>
      <c r="N233" s="69">
        <v>0</v>
      </c>
      <c r="O233" s="37"/>
      <c r="P233" s="37"/>
      <c r="Q233" s="37"/>
      <c r="R233" s="61"/>
      <c r="S233" s="23">
        <f t="shared" si="13"/>
        <v>10</v>
      </c>
      <c r="U233" s="3">
        <f t="shared" si="12"/>
        <v>10</v>
      </c>
    </row>
    <row r="234" spans="2:21" s="3" customFormat="1" ht="20.100000000000001" customHeight="1" x14ac:dyDescent="0.15">
      <c r="B234" s="87"/>
      <c r="C234" s="10" t="s">
        <v>303</v>
      </c>
      <c r="D234" s="23">
        <v>56</v>
      </c>
      <c r="E234" s="23">
        <v>15</v>
      </c>
      <c r="F234" s="23">
        <v>11</v>
      </c>
      <c r="G234" s="73">
        <v>0</v>
      </c>
      <c r="H234" s="37">
        <v>0</v>
      </c>
      <c r="I234" s="37">
        <v>1</v>
      </c>
      <c r="J234" s="37">
        <v>0</v>
      </c>
      <c r="K234" s="37">
        <v>0</v>
      </c>
      <c r="L234" s="37">
        <v>0</v>
      </c>
      <c r="M234" s="37">
        <v>0</v>
      </c>
      <c r="N234" s="69">
        <v>0</v>
      </c>
      <c r="O234" s="37"/>
      <c r="P234" s="37"/>
      <c r="Q234" s="37"/>
      <c r="R234" s="61"/>
      <c r="S234" s="23">
        <f t="shared" si="13"/>
        <v>1</v>
      </c>
      <c r="U234" s="3">
        <f t="shared" si="12"/>
        <v>1</v>
      </c>
    </row>
    <row r="235" spans="2:21" s="3" customFormat="1" ht="20.100000000000001" customHeight="1" x14ac:dyDescent="0.15">
      <c r="B235" s="87"/>
      <c r="C235" s="10" t="s">
        <v>304</v>
      </c>
      <c r="D235" s="23">
        <v>55</v>
      </c>
      <c r="E235" s="23">
        <v>95</v>
      </c>
      <c r="F235" s="23">
        <v>73</v>
      </c>
      <c r="G235" s="73">
        <v>6</v>
      </c>
      <c r="H235" s="37">
        <v>3</v>
      </c>
      <c r="I235" s="37">
        <v>6</v>
      </c>
      <c r="J235" s="37">
        <v>9</v>
      </c>
      <c r="K235" s="37">
        <v>1</v>
      </c>
      <c r="L235" s="37">
        <v>2</v>
      </c>
      <c r="M235" s="37">
        <v>2</v>
      </c>
      <c r="N235" s="69">
        <v>1</v>
      </c>
      <c r="O235" s="37"/>
      <c r="P235" s="37"/>
      <c r="Q235" s="37"/>
      <c r="R235" s="61"/>
      <c r="S235" s="23">
        <f t="shared" si="13"/>
        <v>30</v>
      </c>
      <c r="U235" s="3">
        <f t="shared" si="12"/>
        <v>29</v>
      </c>
    </row>
    <row r="236" spans="2:21" s="3" customFormat="1" ht="20.100000000000001" customHeight="1" x14ac:dyDescent="0.15">
      <c r="B236" s="87"/>
      <c r="C236" s="10" t="s">
        <v>305</v>
      </c>
      <c r="D236" s="23">
        <v>6</v>
      </c>
      <c r="E236" s="23">
        <v>0</v>
      </c>
      <c r="F236" s="23">
        <v>0</v>
      </c>
      <c r="G236" s="73">
        <v>0</v>
      </c>
      <c r="H236" s="37">
        <v>0</v>
      </c>
      <c r="I236" s="37">
        <v>0</v>
      </c>
      <c r="J236" s="37">
        <v>0</v>
      </c>
      <c r="K236" s="37">
        <v>0</v>
      </c>
      <c r="L236" s="37">
        <v>0</v>
      </c>
      <c r="M236" s="37">
        <v>0</v>
      </c>
      <c r="N236" s="69">
        <v>0</v>
      </c>
      <c r="O236" s="37"/>
      <c r="P236" s="37"/>
      <c r="Q236" s="37"/>
      <c r="R236" s="61"/>
      <c r="S236" s="23">
        <f t="shared" si="13"/>
        <v>0</v>
      </c>
      <c r="U236" s="3">
        <f t="shared" si="12"/>
        <v>0</v>
      </c>
    </row>
    <row r="237" spans="2:21" s="3" customFormat="1" ht="20.100000000000001" customHeight="1" x14ac:dyDescent="0.15">
      <c r="B237" s="87"/>
      <c r="C237" s="10" t="s">
        <v>306</v>
      </c>
      <c r="D237" s="23">
        <v>37</v>
      </c>
      <c r="E237" s="23">
        <v>13</v>
      </c>
      <c r="F237" s="23">
        <v>3</v>
      </c>
      <c r="G237" s="73">
        <v>1</v>
      </c>
      <c r="H237" s="37">
        <v>0</v>
      </c>
      <c r="I237" s="37">
        <v>1</v>
      </c>
      <c r="J237" s="37">
        <v>1</v>
      </c>
      <c r="K237" s="37">
        <v>2</v>
      </c>
      <c r="L237" s="37">
        <v>0</v>
      </c>
      <c r="M237" s="37">
        <v>0</v>
      </c>
      <c r="N237" s="69">
        <v>0</v>
      </c>
      <c r="O237" s="37"/>
      <c r="P237" s="37"/>
      <c r="Q237" s="37"/>
      <c r="R237" s="61"/>
      <c r="S237" s="23">
        <f t="shared" si="13"/>
        <v>5</v>
      </c>
      <c r="U237" s="3">
        <f t="shared" si="12"/>
        <v>5</v>
      </c>
    </row>
    <row r="238" spans="2:21" s="3" customFormat="1" ht="20.100000000000001" customHeight="1" x14ac:dyDescent="0.15">
      <c r="B238" s="87"/>
      <c r="C238" s="10" t="s">
        <v>307</v>
      </c>
      <c r="D238" s="23">
        <v>32</v>
      </c>
      <c r="E238" s="23">
        <v>66</v>
      </c>
      <c r="F238" s="23">
        <v>54</v>
      </c>
      <c r="G238" s="73">
        <v>7</v>
      </c>
      <c r="H238" s="37">
        <v>0</v>
      </c>
      <c r="I238" s="37">
        <v>6</v>
      </c>
      <c r="J238" s="37">
        <v>3</v>
      </c>
      <c r="K238" s="37">
        <v>4</v>
      </c>
      <c r="L238" s="37">
        <v>3</v>
      </c>
      <c r="M238" s="37">
        <v>1</v>
      </c>
      <c r="N238" s="69">
        <v>8</v>
      </c>
      <c r="O238" s="37"/>
      <c r="P238" s="37"/>
      <c r="Q238" s="37"/>
      <c r="R238" s="61"/>
      <c r="S238" s="23">
        <f t="shared" si="13"/>
        <v>32</v>
      </c>
      <c r="U238" s="3">
        <f t="shared" si="12"/>
        <v>24</v>
      </c>
    </row>
    <row r="239" spans="2:21" s="3" customFormat="1" ht="20.100000000000001" customHeight="1" thickBot="1" x14ac:dyDescent="0.2">
      <c r="B239" s="87"/>
      <c r="C239" s="17" t="s">
        <v>355</v>
      </c>
      <c r="D239" s="41">
        <v>22</v>
      </c>
      <c r="E239" s="41">
        <v>0</v>
      </c>
      <c r="F239" s="41">
        <v>22</v>
      </c>
      <c r="G239" s="76">
        <v>1</v>
      </c>
      <c r="H239" s="42">
        <v>0</v>
      </c>
      <c r="I239" s="42">
        <v>4</v>
      </c>
      <c r="J239" s="42">
        <v>0</v>
      </c>
      <c r="K239" s="42">
        <v>1</v>
      </c>
      <c r="L239" s="42">
        <v>0</v>
      </c>
      <c r="M239" s="42">
        <v>6</v>
      </c>
      <c r="N239" s="72">
        <v>2</v>
      </c>
      <c r="O239" s="42"/>
      <c r="P239" s="42"/>
      <c r="Q239" s="42"/>
      <c r="R239" s="65"/>
      <c r="S239" s="41">
        <f>SUM(G239:R239)</f>
        <v>14</v>
      </c>
      <c r="U239" s="3">
        <f>+G239+H239+I239+J239+K239+L239+M239</f>
        <v>12</v>
      </c>
    </row>
    <row r="240" spans="2:21" s="3" customFormat="1" ht="20.100000000000001" customHeight="1" thickBot="1" x14ac:dyDescent="0.2">
      <c r="B240" s="84" t="s">
        <v>338</v>
      </c>
      <c r="C240" s="85"/>
      <c r="D240" s="21">
        <v>3150</v>
      </c>
      <c r="E240" s="21">
        <v>3185</v>
      </c>
      <c r="F240" s="21">
        <v>2727</v>
      </c>
      <c r="G240" s="56">
        <v>180</v>
      </c>
      <c r="H240" s="56">
        <v>183</v>
      </c>
      <c r="I240" s="56">
        <v>239</v>
      </c>
      <c r="J240" s="56">
        <v>223</v>
      </c>
      <c r="K240" s="2">
        <v>174</v>
      </c>
      <c r="L240" s="2">
        <v>149</v>
      </c>
      <c r="M240" s="2">
        <v>141</v>
      </c>
      <c r="N240" s="80">
        <v>170</v>
      </c>
      <c r="O240" s="2"/>
      <c r="P240" s="2"/>
      <c r="Q240" s="2"/>
      <c r="R240" s="63"/>
      <c r="S240" s="49">
        <f t="shared" si="13"/>
        <v>1459</v>
      </c>
      <c r="U240" s="3">
        <f t="shared" si="12"/>
        <v>1289</v>
      </c>
    </row>
    <row r="241" spans="2:21" ht="17.25" x14ac:dyDescent="0.15">
      <c r="N241" s="1"/>
      <c r="U241" s="3"/>
    </row>
    <row r="242" spans="2:21" ht="18" customHeight="1" x14ac:dyDescent="0.15">
      <c r="B242" s="46"/>
      <c r="N242" s="1"/>
    </row>
    <row r="243" spans="2:21" ht="18" customHeight="1" x14ac:dyDescent="0.15">
      <c r="B243" s="46"/>
      <c r="N243" s="1"/>
      <c r="Q243" s="89" t="s">
        <v>354</v>
      </c>
      <c r="R243" s="89"/>
      <c r="S243" s="89"/>
    </row>
    <row r="244" spans="2:21" ht="18" customHeight="1" x14ac:dyDescent="0.15">
      <c r="N244" s="1"/>
    </row>
    <row r="245" spans="2:21" ht="38.25" customHeight="1" x14ac:dyDescent="0.15"/>
  </sheetData>
  <mergeCells count="24">
    <mergeCell ref="Q243:S243"/>
    <mergeCell ref="B78:B84"/>
    <mergeCell ref="B206:C206"/>
    <mergeCell ref="B240:C240"/>
    <mergeCell ref="B168:C168"/>
    <mergeCell ref="B162:B167"/>
    <mergeCell ref="B121:B159"/>
    <mergeCell ref="B170:B205"/>
    <mergeCell ref="B208:B239"/>
    <mergeCell ref="B109:B118"/>
    <mergeCell ref="B1:I2"/>
    <mergeCell ref="B87:B106"/>
    <mergeCell ref="B119:C119"/>
    <mergeCell ref="B160:C160"/>
    <mergeCell ref="C3:S3"/>
    <mergeCell ref="B5:B27"/>
    <mergeCell ref="B56:C56"/>
    <mergeCell ref="B28:C28"/>
    <mergeCell ref="B30:B39"/>
    <mergeCell ref="B40:B55"/>
    <mergeCell ref="B76:C76"/>
    <mergeCell ref="B58:B75"/>
    <mergeCell ref="B85:C85"/>
    <mergeCell ref="B107:C107"/>
  </mergeCells>
  <phoneticPr fontId="1"/>
  <pageMargins left="0.59055118110236227" right="0" top="0.39370078740157483" bottom="0" header="0.51181102362204722" footer="0.51181102362204722"/>
  <pageSetup paperSize="9" scale="57" fitToHeight="0" pageOrder="overThenDown" orientation="landscape" r:id="rId1"/>
  <headerFooter alignWithMargins="0"/>
  <rowBreaks count="5" manualBreakCount="5">
    <brk id="39" max="18" man="1"/>
    <brk id="77" max="18" man="1"/>
    <brk id="120" max="18" man="1"/>
    <brk id="161" max="18" man="1"/>
    <brk id="207" max="18" man="1"/>
  </rowBreaks>
  <ignoredErrors>
    <ignoredError sqref="S6 S241 S235 S209:S234 S236:S238 S10:S208 S240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</sheetPr>
  <dimension ref="B1:G268"/>
  <sheetViews>
    <sheetView workbookViewId="0">
      <selection activeCell="N13" sqref="N13"/>
    </sheetView>
  </sheetViews>
  <sheetFormatPr defaultRowHeight="13.5" x14ac:dyDescent="0.15"/>
  <cols>
    <col min="1" max="1" width="4.625" customWidth="1"/>
    <col min="12" max="12" width="4.625" customWidth="1"/>
  </cols>
  <sheetData>
    <row r="1" spans="2:7" x14ac:dyDescent="0.15">
      <c r="B1" s="50" t="s">
        <v>375</v>
      </c>
      <c r="C1" s="50"/>
      <c r="D1" s="50"/>
      <c r="E1" s="50"/>
      <c r="F1" s="50"/>
      <c r="G1" s="50"/>
    </row>
    <row r="3" spans="2:7" x14ac:dyDescent="0.15">
      <c r="B3" s="50" t="s">
        <v>321</v>
      </c>
    </row>
    <row r="32" spans="2:2" x14ac:dyDescent="0.15">
      <c r="B32" s="50" t="s">
        <v>322</v>
      </c>
    </row>
    <row r="62" spans="2:2" x14ac:dyDescent="0.15">
      <c r="B62" s="50" t="s">
        <v>323</v>
      </c>
    </row>
    <row r="91" spans="2:2" x14ac:dyDescent="0.15">
      <c r="B91" s="50" t="s">
        <v>324</v>
      </c>
    </row>
    <row r="121" spans="2:2" x14ac:dyDescent="0.15">
      <c r="B121" s="50" t="s">
        <v>325</v>
      </c>
    </row>
    <row r="148" spans="2:2" x14ac:dyDescent="0.15">
      <c r="B148" t="s">
        <v>326</v>
      </c>
    </row>
    <row r="150" spans="2:2" x14ac:dyDescent="0.15">
      <c r="B150" s="50" t="s">
        <v>319</v>
      </c>
    </row>
    <row r="179" spans="2:2" x14ac:dyDescent="0.15">
      <c r="B179" s="50" t="s">
        <v>327</v>
      </c>
    </row>
    <row r="209" spans="2:2" x14ac:dyDescent="0.15">
      <c r="B209" s="50" t="s">
        <v>350</v>
      </c>
    </row>
    <row r="238" spans="2:2" x14ac:dyDescent="0.15">
      <c r="B238" s="50" t="s">
        <v>328</v>
      </c>
    </row>
    <row r="268" spans="2:2" x14ac:dyDescent="0.15">
      <c r="B268" s="50" t="s">
        <v>352</v>
      </c>
    </row>
  </sheetData>
  <phoneticPr fontId="1"/>
  <pageMargins left="0.31496062992125984" right="0.31496062992125984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分譲マンション</vt:lpstr>
      <vt:lpstr>【グラフ】分譲マンション</vt:lpstr>
      <vt:lpstr>建売住宅</vt:lpstr>
      <vt:lpstr>【グラフ】建売住宅</vt:lpstr>
      <vt:lpstr>建売住宅!Print_Area</vt:lpstr>
      <vt:lpstr>分譲マンション!Print_Area</vt:lpstr>
      <vt:lpstr>建売住宅!Print_Titles</vt:lpstr>
      <vt:lpstr>分譲マンション!Print_Titles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KOHKEN</dc:creator>
  <cp:lastModifiedBy>Mizushima Ryosuke</cp:lastModifiedBy>
  <cp:lastPrinted>2021-03-02T05:04:13Z</cp:lastPrinted>
  <dcterms:created xsi:type="dcterms:W3CDTF">2003-12-02T06:49:36Z</dcterms:created>
  <dcterms:modified xsi:type="dcterms:W3CDTF">2024-10-08T01:10:46Z</dcterms:modified>
</cp:coreProperties>
</file>